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4" activeTab="2"/>
  </bookViews>
  <sheets>
    <sheet name="квалификация" sheetId="1" r:id="rId1"/>
    <sheet name="рау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<sst xmlns="http://schemas.openxmlformats.org/spreadsheetml/2006/main" count="127" uniqueCount="50">
  <si>
    <t>Волгоградская областная</t>
  </si>
  <si>
    <t xml:space="preserve">Федерация Спортивного </t>
  </si>
  <si>
    <t>Боулинга</t>
  </si>
  <si>
    <t xml:space="preserve">7 этап </t>
  </si>
  <si>
    <t>10 сентября 2016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</si>
  <si>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</si>
  <si>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</si>
  <si>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</si>
  <si>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</si>
  <si>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</si>
  <si>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</si>
  <si>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</si>
  <si>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Лаптев Вячеслав</t>
  </si>
  <si>
    <t>Егозарьян Артур</t>
  </si>
  <si>
    <t>Москаленко Жанна</t>
  </si>
  <si>
    <t>Рычагов Максим</t>
  </si>
  <si>
    <t>Безотосный Алексей</t>
  </si>
  <si>
    <t>Тихонов Константин</t>
  </si>
  <si>
    <t>Марченко Петр</t>
  </si>
  <si>
    <t>Лихолай Алла</t>
  </si>
  <si>
    <t>Поляков Александр</t>
  </si>
  <si>
    <t>Мисходжев Руслан</t>
  </si>
  <si>
    <t>Вайнман Марина</t>
  </si>
  <si>
    <t>Лазарев Сергей</t>
  </si>
  <si>
    <t>Белов Андрей</t>
  </si>
  <si>
    <t>Гущин Александр</t>
  </si>
  <si>
    <t>Иванова Ольга</t>
  </si>
  <si>
    <t>Антюфеева Елена</t>
  </si>
  <si>
    <t>Беляков Александр</t>
  </si>
  <si>
    <t>Топольский Андрей</t>
  </si>
  <si>
    <t>Таганов Алексей</t>
  </si>
  <si>
    <t>Дорджиев Арслан</t>
  </si>
  <si>
    <t>Кекеев Баатр</t>
  </si>
  <si>
    <t>Вайнман Алексей</t>
  </si>
  <si>
    <t>Мясников Виктор</t>
  </si>
  <si>
    <t>Анипко Александр</t>
  </si>
  <si>
    <t>Голубев Анатолий</t>
  </si>
  <si>
    <t>Новикова Кристина</t>
  </si>
  <si>
    <t>Лявин Андрей</t>
  </si>
  <si>
    <t>Хохлов Сергей</t>
  </si>
  <si>
    <t>Карпов Сергей</t>
  </si>
  <si>
    <t>Фамин Денис</t>
  </si>
  <si>
    <t>Тетюшев Александр</t>
  </si>
  <si>
    <t>Тарапатин Василий</t>
  </si>
  <si>
    <t xml:space="preserve"> Открытый  Чемпионат Волгоградской области по боулингу  2016</t>
  </si>
  <si>
    <t>7 этап</t>
  </si>
  <si>
    <t>мин</t>
  </si>
  <si>
    <t>мин.</t>
  </si>
  <si>
    <t>ФИНАЛ</t>
  </si>
  <si>
    <t>10 сентября  2016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</si>
</sst>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Times New Roman"/>
      <family val="1"/>
    </font>
    <font>
      <sz val="10.5"/>
      <color indexed="55"/>
      <name val="Arial"/>
      <family val="2"/>
    </font>
    <font>
      <b/>
      <sz val="10"/>
      <name val="Arial"/>
      <family val="2"/>
    </font>
    <font>
      <sz val="10.5"/>
      <color indexed="8"/>
      <name val="Arial"/>
      <family val="2"/>
    </font>
    <font>
      <b/>
      <sz val="10"/>
      <name val="Arial Cyr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7" fillId="2" borderId="5" xfId="0" applyFont="1" applyFill="1" applyBorder="1" applyAlignment="1">
      <alignment horizontal="left"/>
    </xf>
    <xf numFmtId="164" fontId="7" fillId="3" borderId="4" xfId="0" applyFont="1" applyFill="1" applyBorder="1" applyAlignment="1">
      <alignment horizontal="center" vertical="center"/>
    </xf>
    <xf numFmtId="164" fontId="7" fillId="3" borderId="6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4" fontId="12" fillId="2" borderId="5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7" fillId="3" borderId="8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 applyProtection="1">
      <alignment horizontal="center" vertical="center"/>
      <protection/>
    </xf>
    <xf numFmtId="164" fontId="7" fillId="4" borderId="7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13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7" fillId="2" borderId="5" xfId="21" applyFont="1" applyFill="1" applyBorder="1" applyProtection="1">
      <alignment/>
      <protection locked="0"/>
    </xf>
    <xf numFmtId="164" fontId="14" fillId="3" borderId="5" xfId="0" applyNumberFormat="1" applyFont="1" applyFill="1" applyBorder="1" applyAlignment="1" applyProtection="1">
      <alignment horizontal="center" vertical="center"/>
      <protection/>
    </xf>
    <xf numFmtId="164" fontId="7" fillId="3" borderId="15" xfId="0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 applyProtection="1">
      <alignment horizontal="center" vertical="center"/>
      <protection/>
    </xf>
    <xf numFmtId="164" fontId="14" fillId="3" borderId="9" xfId="0" applyNumberFormat="1" applyFont="1" applyFill="1" applyBorder="1" applyAlignment="1" applyProtection="1">
      <alignment horizontal="center" vertical="center"/>
      <protection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2" fillId="3" borderId="15" xfId="0" applyFont="1" applyFill="1" applyBorder="1" applyAlignment="1">
      <alignment horizontal="center" vertical="center"/>
    </xf>
    <xf numFmtId="164" fontId="12" fillId="3" borderId="10" xfId="0" applyFont="1" applyFill="1" applyBorder="1" applyAlignment="1">
      <alignment horizontal="center" vertical="center"/>
    </xf>
    <xf numFmtId="164" fontId="12" fillId="3" borderId="9" xfId="0" applyFont="1" applyFill="1" applyBorder="1" applyAlignment="1">
      <alignment horizontal="center" vertical="center"/>
    </xf>
    <xf numFmtId="164" fontId="12" fillId="3" borderId="11" xfId="0" applyFont="1" applyFill="1" applyBorder="1" applyAlignment="1">
      <alignment horizontal="center" vertical="center"/>
    </xf>
    <xf numFmtId="164" fontId="12" fillId="2" borderId="8" xfId="0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164" fontId="16" fillId="2" borderId="5" xfId="0" applyFont="1" applyFill="1" applyBorder="1" applyAlignment="1">
      <alignment horizontal="left"/>
    </xf>
    <xf numFmtId="164" fontId="17" fillId="0" borderId="0" xfId="0" applyFont="1" applyBorder="1" applyAlignment="1">
      <alignment horizontal="center" vertical="center"/>
    </xf>
    <xf numFmtId="164" fontId="18" fillId="2" borderId="5" xfId="0" applyFont="1" applyFill="1" applyBorder="1" applyAlignment="1">
      <alignment/>
    </xf>
    <xf numFmtId="164" fontId="20" fillId="3" borderId="9" xfId="20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8" fillId="5" borderId="4" xfId="0" applyFont="1" applyFill="1" applyBorder="1" applyAlignment="1">
      <alignment horizontal="center"/>
    </xf>
    <xf numFmtId="164" fontId="8" fillId="2" borderId="5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0" xfId="0" applyFont="1" applyAlignment="1">
      <alignment/>
    </xf>
    <xf numFmtId="164" fontId="23" fillId="2" borderId="5" xfId="0" applyFont="1" applyFill="1" applyBorder="1" applyAlignment="1">
      <alignment horizontal="left"/>
    </xf>
    <xf numFmtId="164" fontId="7" fillId="3" borderId="5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/>
    </xf>
    <xf numFmtId="164" fontId="23" fillId="2" borderId="5" xfId="21" applyFont="1" applyFill="1" applyBorder="1" applyProtection="1">
      <alignment/>
      <protection locked="0"/>
    </xf>
    <xf numFmtId="164" fontId="8" fillId="5" borderId="8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8" fillId="3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9" fillId="5" borderId="5" xfId="0" applyFont="1" applyFill="1" applyBorder="1" applyAlignment="1">
      <alignment horizontal="center"/>
    </xf>
    <xf numFmtId="164" fontId="9" fillId="2" borderId="5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9" fillId="3" borderId="2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/>
    </xf>
    <xf numFmtId="164" fontId="12" fillId="3" borderId="7" xfId="0" applyFont="1" applyFill="1" applyBorder="1" applyAlignment="1">
      <alignment horizontal="center" vertical="center"/>
    </xf>
    <xf numFmtId="164" fontId="12" fillId="3" borderId="5" xfId="0" applyFont="1" applyFill="1" applyBorder="1" applyAlignment="1">
      <alignment horizontal="center" vertical="center"/>
    </xf>
    <xf numFmtId="164" fontId="3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квалификация" xfId="21"/>
  </cellStyles>
  <dxfs count="2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zoomScale="80" zoomScaleNormal="80" workbookViewId="0" topLeftCell="A4">
      <selection activeCell="Q15" sqref="Q15"/>
    </sheetView>
  </sheetViews>
  <sheetFormatPr defaultColWidth="9.140625" defaultRowHeight="12.75"/>
  <cols>
    <col min="1" max="1" width="24.7109375" style="0" customWidth="1"/>
    <col min="8" max="11" width="7.140625" style="0" customWidth="1"/>
    <col min="12" max="12" width="7.00390625" style="0" customWidth="1"/>
    <col min="13" max="13" width="6.421875" style="0" customWidth="1"/>
    <col min="14" max="14" width="0" style="0" hidden="1" customWidth="1"/>
    <col min="15" max="15" width="1.28515625" style="0" customWidth="1"/>
    <col min="16" max="16" width="0" style="0" hidden="1" customWidth="1"/>
    <col min="255" max="16384" width="11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N5" s="5"/>
      <c r="O5" s="5"/>
    </row>
    <row r="6" spans="4:15" s="6" customFormat="1" ht="14.25" customHeight="1">
      <c r="D6" s="7" t="s">
        <v>3</v>
      </c>
      <c r="E6" s="4"/>
      <c r="F6" s="7" t="s">
        <v>4</v>
      </c>
      <c r="G6" s="7"/>
      <c r="N6" s="8"/>
      <c r="O6" s="8"/>
    </row>
    <row r="7" spans="1:15" s="17" customFormat="1" ht="12" customHeight="1">
      <c r="A7" s="9" t="s">
        <v>5</v>
      </c>
      <c r="B7" s="10">
        <v>1</v>
      </c>
      <c r="C7" s="11">
        <v>2</v>
      </c>
      <c r="D7" s="10">
        <v>3</v>
      </c>
      <c r="E7" s="11">
        <v>4</v>
      </c>
      <c r="F7" s="12">
        <v>5</v>
      </c>
      <c r="G7" s="10">
        <v>6</v>
      </c>
      <c r="H7" s="13" t="s">
        <v>6</v>
      </c>
      <c r="I7" s="9" t="s">
        <v>7</v>
      </c>
      <c r="J7" s="9" t="s">
        <v>8</v>
      </c>
      <c r="K7" s="9" t="s">
        <v>9</v>
      </c>
      <c r="L7" s="14" t="s">
        <v>10</v>
      </c>
      <c r="M7" s="15" t="s">
        <v>11</v>
      </c>
      <c r="N7" s="15"/>
      <c r="O7" s="16"/>
    </row>
    <row r="8" spans="1:15" s="17" customFormat="1" ht="12" customHeight="1">
      <c r="A8" s="18" t="s">
        <v>12</v>
      </c>
      <c r="B8" s="19">
        <v>210</v>
      </c>
      <c r="C8" s="20">
        <v>224</v>
      </c>
      <c r="D8" s="21">
        <v>251</v>
      </c>
      <c r="E8" s="20">
        <v>228</v>
      </c>
      <c r="F8" s="22">
        <v>236</v>
      </c>
      <c r="G8" s="21">
        <v>284</v>
      </c>
      <c r="H8" s="23">
        <f>SUM(B8:G8)</f>
        <v>1433</v>
      </c>
      <c r="I8" s="24">
        <f>AVERAGE(B8:G8)</f>
        <v>238.83333333333334</v>
      </c>
      <c r="J8" s="25">
        <f>MAX(B8:G8)</f>
        <v>284</v>
      </c>
      <c r="K8" s="25">
        <f>IF(C8&lt;&gt;"",MAX(B8:G8)-MIN(B8:G8),"")</f>
        <v>74</v>
      </c>
      <c r="L8" s="26">
        <v>1</v>
      </c>
      <c r="M8" s="27"/>
      <c r="N8" s="28">
        <f>MIN(B8:G8)</f>
        <v>210</v>
      </c>
      <c r="O8" s="16"/>
    </row>
    <row r="9" spans="1:15" s="17" customFormat="1" ht="12" customHeight="1">
      <c r="A9" s="18" t="s">
        <v>13</v>
      </c>
      <c r="B9" s="29">
        <v>164</v>
      </c>
      <c r="C9" s="20">
        <v>225</v>
      </c>
      <c r="D9" s="30">
        <v>196</v>
      </c>
      <c r="E9" s="20">
        <v>238</v>
      </c>
      <c r="F9" s="31">
        <v>300</v>
      </c>
      <c r="G9" s="21">
        <v>256</v>
      </c>
      <c r="H9" s="23">
        <f>SUM(B9:G9)</f>
        <v>1379</v>
      </c>
      <c r="I9" s="24">
        <f>AVERAGE(B9:G9)</f>
        <v>229.83333333333334</v>
      </c>
      <c r="J9" s="25">
        <f>MAX(B9:G9)</f>
        <v>300</v>
      </c>
      <c r="K9" s="25">
        <f>IF(C9&lt;&gt;"",MAX(B9:G9)-MIN(B9:G9),"")</f>
        <v>136</v>
      </c>
      <c r="L9" s="26">
        <v>2</v>
      </c>
      <c r="M9" s="27">
        <f>MIN(B9:G9)</f>
        <v>164</v>
      </c>
      <c r="N9" s="28">
        <f>MIN(B9:G9)</f>
        <v>164</v>
      </c>
      <c r="O9" s="16"/>
    </row>
    <row r="10" spans="1:15" s="17" customFormat="1" ht="12" customHeight="1">
      <c r="A10" s="18" t="s">
        <v>14</v>
      </c>
      <c r="B10" s="29">
        <v>226</v>
      </c>
      <c r="C10" s="20">
        <v>192</v>
      </c>
      <c r="D10" s="21">
        <v>290</v>
      </c>
      <c r="E10" s="20">
        <v>216</v>
      </c>
      <c r="F10" s="22">
        <v>177</v>
      </c>
      <c r="G10" s="21">
        <v>237</v>
      </c>
      <c r="H10" s="23">
        <f>SUM(B10:G10)</f>
        <v>1338</v>
      </c>
      <c r="I10" s="24">
        <f>AVERAGE(B10:G10)</f>
        <v>223</v>
      </c>
      <c r="J10" s="25">
        <f>MAX(B10:G10)</f>
        <v>290</v>
      </c>
      <c r="K10" s="25">
        <f>IF(C10&lt;&gt;"",MAX(B10:G10)-MIN(B10:G10),"")</f>
        <v>113</v>
      </c>
      <c r="L10" s="26">
        <v>3</v>
      </c>
      <c r="M10" s="27">
        <f>MIN(B10:G10)</f>
        <v>177</v>
      </c>
      <c r="N10" s="28">
        <f>MIN(B10:G10)</f>
        <v>177</v>
      </c>
      <c r="O10" s="16"/>
    </row>
    <row r="11" spans="1:15" s="17" customFormat="1" ht="12" customHeight="1">
      <c r="A11" s="18" t="s">
        <v>15</v>
      </c>
      <c r="B11" s="29">
        <v>267</v>
      </c>
      <c r="C11" s="21">
        <v>158</v>
      </c>
      <c r="D11" s="32">
        <v>227</v>
      </c>
      <c r="E11" s="33">
        <v>203</v>
      </c>
      <c r="F11" s="34">
        <v>258</v>
      </c>
      <c r="G11" s="32">
        <v>199</v>
      </c>
      <c r="H11" s="23">
        <f>SUM(B11:G11)</f>
        <v>1312</v>
      </c>
      <c r="I11" s="24">
        <f>AVERAGE(B11:G11)</f>
        <v>218.66666666666666</v>
      </c>
      <c r="J11" s="25">
        <f>MAX(B11:G11)</f>
        <v>267</v>
      </c>
      <c r="K11" s="25">
        <f>IF(C11&lt;&gt;"",MAX(B11:G11)-MIN(B11:G11),"")</f>
        <v>109</v>
      </c>
      <c r="L11" s="26">
        <v>4</v>
      </c>
      <c r="M11" s="27">
        <f>MIN(B11:G11)</f>
        <v>158</v>
      </c>
      <c r="N11" s="28">
        <f>MIN(B11:G11)</f>
        <v>158</v>
      </c>
      <c r="O11" s="16"/>
    </row>
    <row r="12" spans="1:15" s="17" customFormat="1" ht="12" customHeight="1">
      <c r="A12" s="18" t="s">
        <v>16</v>
      </c>
      <c r="B12" s="29">
        <v>232</v>
      </c>
      <c r="C12" s="22">
        <v>204</v>
      </c>
      <c r="D12" s="21">
        <v>226</v>
      </c>
      <c r="E12" s="20">
        <v>224</v>
      </c>
      <c r="F12" s="22">
        <v>207</v>
      </c>
      <c r="G12" s="21">
        <v>216</v>
      </c>
      <c r="H12" s="23">
        <f>SUM(B12:G12)</f>
        <v>1309</v>
      </c>
      <c r="I12" s="24">
        <f>AVERAGE(B12:G12)</f>
        <v>218.16666666666666</v>
      </c>
      <c r="J12" s="25">
        <f>MAX(B12:G12)</f>
        <v>232</v>
      </c>
      <c r="K12" s="25">
        <f>IF(C12&lt;&gt;"",MAX(B12:G12)-MIN(B12:G12),"")</f>
        <v>28</v>
      </c>
      <c r="L12" s="26">
        <v>5</v>
      </c>
      <c r="M12" s="27">
        <f>MIN(B12:G12)</f>
        <v>204</v>
      </c>
      <c r="N12" s="28">
        <f>MIN(B12:G12)</f>
        <v>204</v>
      </c>
      <c r="O12" s="16"/>
    </row>
    <row r="13" spans="1:15" s="17" customFormat="1" ht="12" customHeight="1">
      <c r="A13" s="18" t="s">
        <v>17</v>
      </c>
      <c r="B13" s="19">
        <v>238</v>
      </c>
      <c r="C13" s="35">
        <v>212</v>
      </c>
      <c r="D13" s="36">
        <v>235</v>
      </c>
      <c r="E13" s="35">
        <v>210</v>
      </c>
      <c r="F13" s="37">
        <v>213</v>
      </c>
      <c r="G13" s="36">
        <v>194</v>
      </c>
      <c r="H13" s="23">
        <f>SUM(B13:G13)</f>
        <v>1302</v>
      </c>
      <c r="I13" s="24">
        <f>AVERAGE(B13:G13)</f>
        <v>217</v>
      </c>
      <c r="J13" s="25">
        <f>MAX(B13:G13)</f>
        <v>238</v>
      </c>
      <c r="K13" s="25">
        <f>IF(C13&lt;&gt;"",MAX(B13:G13)-MIN(B13:G13),"")</f>
        <v>44</v>
      </c>
      <c r="L13" s="26">
        <v>6</v>
      </c>
      <c r="M13" s="27">
        <f>MIN(B13:G13)</f>
        <v>194</v>
      </c>
      <c r="N13" s="28">
        <f>MIN(B13:G13)</f>
        <v>194</v>
      </c>
      <c r="O13" s="16"/>
    </row>
    <row r="14" spans="1:15" s="17" customFormat="1" ht="12" customHeight="1">
      <c r="A14" s="18" t="s">
        <v>18</v>
      </c>
      <c r="B14" s="29">
        <v>196</v>
      </c>
      <c r="C14" s="21">
        <v>222</v>
      </c>
      <c r="D14" s="21">
        <v>205</v>
      </c>
      <c r="E14" s="21">
        <v>181</v>
      </c>
      <c r="F14" s="22">
        <v>215</v>
      </c>
      <c r="G14" s="21">
        <v>268</v>
      </c>
      <c r="H14" s="23">
        <f>SUM(B14:G14)</f>
        <v>1287</v>
      </c>
      <c r="I14" s="24">
        <f>AVERAGE(B14:G14)</f>
        <v>214.5</v>
      </c>
      <c r="J14" s="25">
        <f>MAX(B14:G14)</f>
        <v>268</v>
      </c>
      <c r="K14" s="25">
        <f>IF(C14&lt;&gt;"",MAX(B14:G14)-MIN(B14:G14),"")</f>
        <v>87</v>
      </c>
      <c r="L14" s="26">
        <v>7</v>
      </c>
      <c r="M14" s="27">
        <f>MIN(B14:G14)</f>
        <v>181</v>
      </c>
      <c r="N14" s="28">
        <f>MIN(B14:G14)</f>
        <v>181</v>
      </c>
      <c r="O14" s="16"/>
    </row>
    <row r="15" spans="1:15" s="17" customFormat="1" ht="12" customHeight="1">
      <c r="A15" s="18" t="s">
        <v>19</v>
      </c>
      <c r="B15" s="29">
        <v>200</v>
      </c>
      <c r="C15" s="20">
        <v>227</v>
      </c>
      <c r="D15" s="32">
        <v>198</v>
      </c>
      <c r="E15" s="33">
        <v>218</v>
      </c>
      <c r="F15" s="34">
        <v>208</v>
      </c>
      <c r="G15" s="32">
        <v>220</v>
      </c>
      <c r="H15" s="23">
        <f>SUM(B15:G15)</f>
        <v>1271</v>
      </c>
      <c r="I15" s="24">
        <f>AVERAGE(B15:G15)</f>
        <v>211.83333333333334</v>
      </c>
      <c r="J15" s="25">
        <f>MAX(B15:G15)</f>
        <v>227</v>
      </c>
      <c r="K15" s="25">
        <f>IF(C15&lt;&gt;"",MAX(B15:G15)-MIN(B15:G15),"")</f>
        <v>29</v>
      </c>
      <c r="L15" s="26">
        <v>8</v>
      </c>
      <c r="M15" s="27">
        <f>MIN(B15:G15)</f>
        <v>198</v>
      </c>
      <c r="N15" s="28">
        <f>MIN(B15:G15)</f>
        <v>198</v>
      </c>
      <c r="O15" s="16"/>
    </row>
    <row r="16" spans="1:15" s="17" customFormat="1" ht="12" customHeight="1">
      <c r="A16" s="18" t="s">
        <v>20</v>
      </c>
      <c r="B16" s="29">
        <v>170</v>
      </c>
      <c r="C16" s="20">
        <v>172</v>
      </c>
      <c r="D16" s="21">
        <v>200</v>
      </c>
      <c r="E16" s="20">
        <v>269</v>
      </c>
      <c r="F16" s="22">
        <v>195</v>
      </c>
      <c r="G16" s="21">
        <v>256</v>
      </c>
      <c r="H16" s="23">
        <f>SUM(B16:G16)</f>
        <v>1262</v>
      </c>
      <c r="I16" s="24">
        <f>AVERAGE(B16:G16)</f>
        <v>210.33333333333334</v>
      </c>
      <c r="J16" s="25">
        <f>MAX(B16:G16)</f>
        <v>269</v>
      </c>
      <c r="K16" s="25">
        <f>IF(C16&lt;&gt;"",MAX(B16:G16)-MIN(B16:G16),"")</f>
        <v>99</v>
      </c>
      <c r="L16" s="26">
        <v>9</v>
      </c>
      <c r="M16" s="27">
        <f>MIN(B16:G16)</f>
        <v>170</v>
      </c>
      <c r="N16" s="28">
        <f>MIN(B16:G16)</f>
        <v>170</v>
      </c>
      <c r="O16" s="16"/>
    </row>
    <row r="17" spans="1:15" s="17" customFormat="1" ht="12" customHeight="1">
      <c r="A17" s="18" t="s">
        <v>21</v>
      </c>
      <c r="B17" s="38">
        <v>215</v>
      </c>
      <c r="C17" s="39">
        <v>203</v>
      </c>
      <c r="D17" s="40">
        <v>209</v>
      </c>
      <c r="E17" s="39">
        <v>257</v>
      </c>
      <c r="F17" s="41">
        <v>163</v>
      </c>
      <c r="G17" s="21">
        <v>211</v>
      </c>
      <c r="H17" s="23">
        <f>SUM(B17:G17)</f>
        <v>1258</v>
      </c>
      <c r="I17" s="24">
        <f>AVERAGE(B17:G17)</f>
        <v>209.66666666666666</v>
      </c>
      <c r="J17" s="25">
        <f>MAX(B17:G17)</f>
        <v>257</v>
      </c>
      <c r="K17" s="25">
        <f>IF(C17&lt;&gt;"",MAX(B17:G17)-MIN(B17:G17),"")</f>
        <v>94</v>
      </c>
      <c r="L17" s="26">
        <v>10</v>
      </c>
      <c r="M17" s="27">
        <f>MIN(B17:G17)</f>
        <v>163</v>
      </c>
      <c r="N17" s="28">
        <f>MIN(B17:G17)</f>
        <v>163</v>
      </c>
      <c r="O17" s="16"/>
    </row>
    <row r="18" spans="1:15" s="17" customFormat="1" ht="12" customHeight="1">
      <c r="A18" s="42" t="s">
        <v>22</v>
      </c>
      <c r="B18" s="29">
        <v>202</v>
      </c>
      <c r="C18" s="20">
        <v>200</v>
      </c>
      <c r="D18" s="21">
        <v>196</v>
      </c>
      <c r="E18" s="20">
        <v>235</v>
      </c>
      <c r="F18" s="22">
        <v>210</v>
      </c>
      <c r="G18" s="21">
        <v>207</v>
      </c>
      <c r="H18" s="23">
        <f>SUM(B18:G18)</f>
        <v>1250</v>
      </c>
      <c r="I18" s="24">
        <f>AVERAGE(B18:G18)</f>
        <v>208.33333333333334</v>
      </c>
      <c r="J18" s="25">
        <f>MAX(B18:G18)</f>
        <v>235</v>
      </c>
      <c r="K18" s="25">
        <f>IF(C18&lt;&gt;"",MAX(B18:G18)-MIN(B18:G18),"")</f>
        <v>39</v>
      </c>
      <c r="L18" s="26">
        <v>11</v>
      </c>
      <c r="M18" s="27">
        <f>MIN(B18:G18)</f>
        <v>196</v>
      </c>
      <c r="N18" s="28">
        <f>MIN(B18:G18)</f>
        <v>196</v>
      </c>
      <c r="O18" s="16"/>
    </row>
    <row r="19" spans="1:15" s="17" customFormat="1" ht="12" customHeight="1">
      <c r="A19" s="18" t="s">
        <v>23</v>
      </c>
      <c r="B19" s="29">
        <v>216</v>
      </c>
      <c r="C19" s="20">
        <v>196</v>
      </c>
      <c r="D19" s="21">
        <v>200</v>
      </c>
      <c r="E19" s="20">
        <v>184</v>
      </c>
      <c r="F19" s="22">
        <v>181</v>
      </c>
      <c r="G19" s="21">
        <v>245</v>
      </c>
      <c r="H19" s="23">
        <f>SUM(B19:G19)</f>
        <v>1222</v>
      </c>
      <c r="I19" s="24">
        <f>AVERAGE(B19:G19)</f>
        <v>203.66666666666666</v>
      </c>
      <c r="J19" s="25">
        <f>MAX(B19:G19)</f>
        <v>245</v>
      </c>
      <c r="K19" s="25">
        <f>IF(C19&lt;&gt;"",MAX(B19:G19)-MIN(B19:G19),"")</f>
        <v>64</v>
      </c>
      <c r="L19" s="26">
        <v>12</v>
      </c>
      <c r="M19" s="27">
        <f>MIN(B19:G19)</f>
        <v>181</v>
      </c>
      <c r="N19" s="28">
        <f>MIN(B19:G19)</f>
        <v>181</v>
      </c>
      <c r="O19" s="16"/>
    </row>
    <row r="20" spans="1:15" s="17" customFormat="1" ht="12" customHeight="1">
      <c r="A20" s="18" t="s">
        <v>24</v>
      </c>
      <c r="B20" s="29">
        <v>196</v>
      </c>
      <c r="C20" s="21">
        <v>279</v>
      </c>
      <c r="D20" s="43">
        <v>181</v>
      </c>
      <c r="E20" s="21">
        <v>189</v>
      </c>
      <c r="F20" s="22">
        <v>184</v>
      </c>
      <c r="G20" s="21">
        <v>191</v>
      </c>
      <c r="H20" s="23">
        <f>SUM(B20:G20)</f>
        <v>1220</v>
      </c>
      <c r="I20" s="24">
        <f>AVERAGE(B20:G20)</f>
        <v>203.33333333333334</v>
      </c>
      <c r="J20" s="25">
        <f>MAX(B20:G20)</f>
        <v>279</v>
      </c>
      <c r="K20" s="25">
        <f>IF(C20&lt;&gt;"",MAX(B20:G20)-MIN(B20:G20),"")</f>
        <v>98</v>
      </c>
      <c r="L20" s="26">
        <v>13</v>
      </c>
      <c r="M20" s="27">
        <f>MIN(B20:G20)</f>
        <v>181</v>
      </c>
      <c r="N20" s="28">
        <f>MIN(B20:G20)</f>
        <v>181</v>
      </c>
      <c r="O20" s="16"/>
    </row>
    <row r="21" spans="1:15" s="17" customFormat="1" ht="12" customHeight="1">
      <c r="A21" s="18" t="s">
        <v>25</v>
      </c>
      <c r="B21" s="44">
        <v>208</v>
      </c>
      <c r="C21" s="33">
        <v>205</v>
      </c>
      <c r="D21" s="32">
        <v>225</v>
      </c>
      <c r="E21" s="33">
        <v>184</v>
      </c>
      <c r="F21" s="34">
        <v>182</v>
      </c>
      <c r="G21" s="32">
        <v>213</v>
      </c>
      <c r="H21" s="23">
        <f>SUM(B21:G21)</f>
        <v>1217</v>
      </c>
      <c r="I21" s="24">
        <f>AVERAGE(B21:G21)</f>
        <v>202.83333333333334</v>
      </c>
      <c r="J21" s="25">
        <f>MAX(B21:G21)</f>
        <v>225</v>
      </c>
      <c r="K21" s="25">
        <f>IF(C21&lt;&gt;"",MAX(B21:G21)-MIN(B21:G21),"")</f>
        <v>43</v>
      </c>
      <c r="L21" s="26">
        <v>14</v>
      </c>
      <c r="M21" s="27">
        <f>MIN(B21:G21)</f>
        <v>182</v>
      </c>
      <c r="N21" s="28">
        <f>MIN(B21:G21)</f>
        <v>182</v>
      </c>
      <c r="O21" s="16"/>
    </row>
    <row r="22" spans="1:20" s="17" customFormat="1" ht="12" customHeight="1">
      <c r="A22" s="18" t="s">
        <v>26</v>
      </c>
      <c r="B22" s="19">
        <v>202</v>
      </c>
      <c r="C22" s="35">
        <v>216</v>
      </c>
      <c r="D22" s="36">
        <v>197</v>
      </c>
      <c r="E22" s="35">
        <v>195</v>
      </c>
      <c r="F22" s="37">
        <v>199</v>
      </c>
      <c r="G22" s="36">
        <v>205</v>
      </c>
      <c r="H22" s="23">
        <f>SUM(B22:G22)</f>
        <v>1214</v>
      </c>
      <c r="I22" s="24">
        <f>AVERAGE(B22:G22)</f>
        <v>202.33333333333334</v>
      </c>
      <c r="J22" s="25">
        <f>MAX(B22:G22)</f>
        <v>216</v>
      </c>
      <c r="K22" s="25">
        <f>IF(C22&lt;&gt;"",MAX(B22:G22)-MIN(B22:G22),"")</f>
        <v>21</v>
      </c>
      <c r="L22" s="26">
        <v>15</v>
      </c>
      <c r="M22" s="27">
        <f>MIN(B22:G22)</f>
        <v>195</v>
      </c>
      <c r="N22" s="28">
        <f>MIN(B22:G22)</f>
        <v>195</v>
      </c>
      <c r="O22" s="16"/>
      <c r="P22" s="16"/>
      <c r="Q22" s="16"/>
      <c r="R22" s="16"/>
      <c r="S22" s="16"/>
      <c r="T22" s="16"/>
    </row>
    <row r="23" spans="1:20" s="17" customFormat="1" ht="12" customHeight="1">
      <c r="A23" s="18" t="s">
        <v>27</v>
      </c>
      <c r="B23" s="21">
        <v>206</v>
      </c>
      <c r="C23" s="20">
        <v>185</v>
      </c>
      <c r="D23" s="21">
        <v>173</v>
      </c>
      <c r="E23" s="20">
        <v>205</v>
      </c>
      <c r="F23" s="22">
        <v>203</v>
      </c>
      <c r="G23" s="21">
        <v>205</v>
      </c>
      <c r="H23" s="23">
        <f>SUM(B23:G23)</f>
        <v>1177</v>
      </c>
      <c r="I23" s="24">
        <f>AVERAGE(B23:G23)</f>
        <v>196.16666666666666</v>
      </c>
      <c r="J23" s="25">
        <f>MAX(B23:G23)</f>
        <v>206</v>
      </c>
      <c r="K23" s="25">
        <f>IF(C23&lt;&gt;"",MAX(B23:G23)-MIN(B23:G23),"")</f>
        <v>33</v>
      </c>
      <c r="L23" s="26">
        <v>16</v>
      </c>
      <c r="M23" s="27">
        <f>MIN(B23:G23)</f>
        <v>173</v>
      </c>
      <c r="N23" s="28">
        <f>MIN(B23:G23)</f>
        <v>173</v>
      </c>
      <c r="O23" s="16"/>
      <c r="P23" s="16"/>
      <c r="Q23" s="16"/>
      <c r="R23" s="16"/>
      <c r="S23" s="16"/>
      <c r="T23" s="16"/>
    </row>
    <row r="24" spans="1:20" s="17" customFormat="1" ht="12" customHeight="1">
      <c r="A24" s="18" t="s">
        <v>28</v>
      </c>
      <c r="B24" s="44">
        <v>162</v>
      </c>
      <c r="C24" s="33">
        <v>225</v>
      </c>
      <c r="D24" s="34">
        <v>157</v>
      </c>
      <c r="E24" s="32">
        <v>230</v>
      </c>
      <c r="F24" s="33">
        <v>187</v>
      </c>
      <c r="G24" s="32">
        <v>205</v>
      </c>
      <c r="H24" s="23">
        <f>SUM(B24:G24)</f>
        <v>1166</v>
      </c>
      <c r="I24" s="24">
        <f>AVERAGE(B24:G24)</f>
        <v>194.33333333333334</v>
      </c>
      <c r="J24" s="25">
        <f>MAX(B24:G24)</f>
        <v>230</v>
      </c>
      <c r="K24" s="25">
        <f>IF(C24&lt;&gt;"",MAX(B24:G24)-MIN(B24:G24),"")</f>
        <v>73</v>
      </c>
      <c r="L24" s="26">
        <v>17</v>
      </c>
      <c r="M24" s="27">
        <f>MIN(B24:G24)</f>
        <v>157</v>
      </c>
      <c r="N24" s="28">
        <f>MIN(B24:G24)</f>
        <v>157</v>
      </c>
      <c r="O24" s="16"/>
      <c r="P24" s="16"/>
      <c r="Q24" s="16"/>
      <c r="R24" s="16"/>
      <c r="S24" s="16"/>
      <c r="T24" s="16"/>
    </row>
    <row r="25" spans="1:20" s="17" customFormat="1" ht="12" customHeight="1">
      <c r="A25" s="18" t="s">
        <v>29</v>
      </c>
      <c r="B25" s="44">
        <v>171</v>
      </c>
      <c r="C25" s="33">
        <v>190</v>
      </c>
      <c r="D25" s="32">
        <v>203</v>
      </c>
      <c r="E25" s="33">
        <v>180</v>
      </c>
      <c r="F25" s="34">
        <v>208</v>
      </c>
      <c r="G25" s="32">
        <v>204</v>
      </c>
      <c r="H25" s="23">
        <f>SUM(B25:G25)</f>
        <v>1156</v>
      </c>
      <c r="I25" s="24">
        <f>AVERAGE(B25:G25)</f>
        <v>192.66666666666666</v>
      </c>
      <c r="J25" s="25">
        <f>MAX(B25:G25)</f>
        <v>208</v>
      </c>
      <c r="K25" s="25">
        <f>IF(C25&lt;&gt;"",MAX(B25:G25)-MIN(B25:G25),"")</f>
        <v>37</v>
      </c>
      <c r="L25" s="26">
        <v>18</v>
      </c>
      <c r="M25" s="27">
        <f>MIN(B25:G25)</f>
        <v>171</v>
      </c>
      <c r="N25" s="28">
        <f>MIN(B25:G25)</f>
        <v>171</v>
      </c>
      <c r="O25" s="16"/>
      <c r="P25" s="16"/>
      <c r="Q25" s="16"/>
      <c r="R25" s="16"/>
      <c r="S25" s="16"/>
      <c r="T25" s="16"/>
    </row>
    <row r="26" spans="1:20" s="17" customFormat="1" ht="12" customHeight="1">
      <c r="A26" s="18" t="s">
        <v>30</v>
      </c>
      <c r="B26" s="44">
        <v>234</v>
      </c>
      <c r="C26" s="33">
        <v>173</v>
      </c>
      <c r="D26" s="32">
        <v>146</v>
      </c>
      <c r="E26" s="33">
        <v>180</v>
      </c>
      <c r="F26" s="34">
        <v>255</v>
      </c>
      <c r="G26" s="32">
        <v>165</v>
      </c>
      <c r="H26" s="23">
        <f>SUM(B26:G26)</f>
        <v>1153</v>
      </c>
      <c r="I26" s="24">
        <f>AVERAGE(B26:G26)</f>
        <v>192.16666666666666</v>
      </c>
      <c r="J26" s="25">
        <f>MAX(B26:G26)</f>
        <v>255</v>
      </c>
      <c r="K26" s="25">
        <f>IF(C26&lt;&gt;"",MAX(B26:G26)-MIN(B26:G26),"")</f>
        <v>109</v>
      </c>
      <c r="L26" s="26">
        <v>19</v>
      </c>
      <c r="M26" s="27">
        <f>MIN(B26:G26)</f>
        <v>146</v>
      </c>
      <c r="N26" s="28">
        <f>MIN(B26:G26)</f>
        <v>146</v>
      </c>
      <c r="O26" s="16"/>
      <c r="P26" s="16"/>
      <c r="Q26" s="16"/>
      <c r="R26" s="16"/>
      <c r="S26" s="16"/>
      <c r="T26" s="16"/>
    </row>
    <row r="27" spans="1:20" s="17" customFormat="1" ht="12" customHeight="1">
      <c r="A27" s="18" t="s">
        <v>31</v>
      </c>
      <c r="B27" s="44">
        <v>170</v>
      </c>
      <c r="C27" s="33">
        <v>182</v>
      </c>
      <c r="D27" s="32">
        <v>160</v>
      </c>
      <c r="E27" s="33">
        <v>223</v>
      </c>
      <c r="F27" s="34">
        <v>185</v>
      </c>
      <c r="G27" s="32">
        <v>194</v>
      </c>
      <c r="H27" s="23">
        <f>SUM(B27:G27)</f>
        <v>1114</v>
      </c>
      <c r="I27" s="24">
        <f>AVERAGE(B27:G27)</f>
        <v>185.66666666666666</v>
      </c>
      <c r="J27" s="25">
        <f>MAX(B27:G27)</f>
        <v>223</v>
      </c>
      <c r="K27" s="25">
        <f>IF(C27&lt;&gt;"",MAX(B27:G27)-MIN(B27:G27),"")</f>
        <v>63</v>
      </c>
      <c r="L27" s="26">
        <v>20</v>
      </c>
      <c r="M27" s="27">
        <f>MIN(B27:G27)</f>
        <v>160</v>
      </c>
      <c r="N27" s="28">
        <f>MIN(B27:G27)</f>
        <v>160</v>
      </c>
      <c r="O27" s="16"/>
      <c r="P27" s="16"/>
      <c r="Q27" s="16"/>
      <c r="R27" s="16"/>
      <c r="S27" s="16"/>
      <c r="T27" s="16"/>
    </row>
    <row r="28" spans="1:20" s="17" customFormat="1" ht="12" customHeight="1">
      <c r="A28" s="42" t="s">
        <v>32</v>
      </c>
      <c r="B28" s="44">
        <v>177</v>
      </c>
      <c r="C28" s="33">
        <v>190</v>
      </c>
      <c r="D28" s="32">
        <v>205</v>
      </c>
      <c r="E28" s="33">
        <v>191</v>
      </c>
      <c r="F28" s="34">
        <v>166</v>
      </c>
      <c r="G28" s="32">
        <v>184</v>
      </c>
      <c r="H28" s="23">
        <f>SUM(B28:G28)</f>
        <v>1113</v>
      </c>
      <c r="I28" s="24">
        <f>AVERAGE(B28:G28)</f>
        <v>185.5</v>
      </c>
      <c r="J28" s="25">
        <f>MAX(B28:G28)</f>
        <v>205</v>
      </c>
      <c r="K28" s="25">
        <f>IF(C28&lt;&gt;"",MAX(B28:G28)-MIN(B28:G28),"")</f>
        <v>39</v>
      </c>
      <c r="L28" s="26">
        <v>21</v>
      </c>
      <c r="M28" s="27">
        <f>MIN(B28:G28)</f>
        <v>166</v>
      </c>
      <c r="N28" s="28">
        <f>MIN(B28:G28)</f>
        <v>166</v>
      </c>
      <c r="O28" s="16"/>
      <c r="P28" s="16"/>
      <c r="Q28" s="16"/>
      <c r="R28" s="16"/>
      <c r="S28" s="16"/>
      <c r="T28" s="16"/>
    </row>
    <row r="29" spans="1:20" s="17" customFormat="1" ht="12" customHeight="1">
      <c r="A29" s="18" t="s">
        <v>33</v>
      </c>
      <c r="B29" s="44">
        <v>199</v>
      </c>
      <c r="C29" s="33">
        <v>161</v>
      </c>
      <c r="D29" s="45">
        <v>188</v>
      </c>
      <c r="E29" s="33">
        <v>177</v>
      </c>
      <c r="F29" s="34">
        <v>201</v>
      </c>
      <c r="G29" s="32">
        <v>174</v>
      </c>
      <c r="H29" s="23">
        <f>SUM(B29:G29)</f>
        <v>1100</v>
      </c>
      <c r="I29" s="24">
        <f>AVERAGE(B29:G29)</f>
        <v>183.33333333333334</v>
      </c>
      <c r="J29" s="25">
        <f>MAX(B29:G29)</f>
        <v>201</v>
      </c>
      <c r="K29" s="25">
        <f>IF(C29&lt;&gt;"",MAX(B29:G29)-MIN(B29:G29),"")</f>
        <v>40</v>
      </c>
      <c r="L29" s="26">
        <v>22</v>
      </c>
      <c r="M29" s="27">
        <f>MIN(B29:G29)</f>
        <v>161</v>
      </c>
      <c r="N29" s="28">
        <f>MIN(B29:G29)</f>
        <v>161</v>
      </c>
      <c r="O29" s="16"/>
      <c r="P29" s="16"/>
      <c r="Q29" s="16"/>
      <c r="R29" s="16"/>
      <c r="S29" s="16"/>
      <c r="T29" s="16"/>
    </row>
    <row r="30" spans="1:20" s="17" customFormat="1" ht="12" customHeight="1">
      <c r="A30" s="18" t="s">
        <v>34</v>
      </c>
      <c r="B30" s="44">
        <v>219</v>
      </c>
      <c r="C30" s="33">
        <v>155</v>
      </c>
      <c r="D30" s="32">
        <v>172</v>
      </c>
      <c r="E30" s="33">
        <v>225</v>
      </c>
      <c r="F30" s="34">
        <v>176</v>
      </c>
      <c r="G30" s="32">
        <v>144</v>
      </c>
      <c r="H30" s="23">
        <f>SUM(B30:G30)</f>
        <v>1091</v>
      </c>
      <c r="I30" s="24">
        <f>AVERAGE(B30:G30)</f>
        <v>181.83333333333334</v>
      </c>
      <c r="J30" s="25">
        <f>MAX(B30:G30)</f>
        <v>225</v>
      </c>
      <c r="K30" s="25">
        <f>IF(C30&lt;&gt;"",MAX(B30:G30)-MIN(B30:G30),"")</f>
        <v>81</v>
      </c>
      <c r="L30" s="26">
        <v>23</v>
      </c>
      <c r="M30" s="27">
        <f>MIN(B30:G30)</f>
        <v>144</v>
      </c>
      <c r="N30" s="28">
        <f>MIN(B30:G30)</f>
        <v>144</v>
      </c>
      <c r="O30" s="16"/>
      <c r="P30" s="16"/>
      <c r="Q30" s="16"/>
      <c r="R30" s="16"/>
      <c r="S30" s="16"/>
      <c r="T30" s="16"/>
    </row>
    <row r="31" spans="1:20" s="17" customFormat="1" ht="12" customHeight="1">
      <c r="A31" s="18" t="s">
        <v>35</v>
      </c>
      <c r="B31" s="44">
        <v>175</v>
      </c>
      <c r="C31" s="33">
        <v>178</v>
      </c>
      <c r="D31" s="46">
        <v>199</v>
      </c>
      <c r="E31" s="33">
        <v>187</v>
      </c>
      <c r="F31" s="34">
        <v>177</v>
      </c>
      <c r="G31" s="32">
        <v>174</v>
      </c>
      <c r="H31" s="23">
        <f>SUM(B31:G31)</f>
        <v>1090</v>
      </c>
      <c r="I31" s="24">
        <f>AVERAGE(B31:G31)</f>
        <v>181.66666666666666</v>
      </c>
      <c r="J31" s="25">
        <f>MAX(B31:G31)</f>
        <v>199</v>
      </c>
      <c r="K31" s="25">
        <f>IF(C31&lt;&gt;"",MAX(B31:G31)-MIN(B31:G31),"")</f>
        <v>25</v>
      </c>
      <c r="L31" s="26">
        <v>24</v>
      </c>
      <c r="M31" s="27">
        <f>MIN(B31:G31)</f>
        <v>174</v>
      </c>
      <c r="N31" s="28">
        <f>MIN(B31:G31)</f>
        <v>174</v>
      </c>
      <c r="O31" s="16"/>
      <c r="P31" s="16"/>
      <c r="Q31" s="16"/>
      <c r="R31" s="16"/>
      <c r="S31" s="16"/>
      <c r="T31" s="16"/>
    </row>
    <row r="32" spans="1:20" s="17" customFormat="1" ht="12" customHeight="1">
      <c r="A32" s="18" t="s">
        <v>36</v>
      </c>
      <c r="B32" s="44">
        <v>197</v>
      </c>
      <c r="C32" s="33">
        <v>171</v>
      </c>
      <c r="D32" s="32">
        <v>160</v>
      </c>
      <c r="E32" s="33">
        <v>150</v>
      </c>
      <c r="F32" s="34">
        <v>181</v>
      </c>
      <c r="G32" s="32">
        <v>208</v>
      </c>
      <c r="H32" s="23">
        <f>SUM(B32:G32)</f>
        <v>1067</v>
      </c>
      <c r="I32" s="24">
        <f>AVERAGE(B32:G32)</f>
        <v>177.83333333333334</v>
      </c>
      <c r="J32" s="25">
        <f>MAX(B32:G32)</f>
        <v>208</v>
      </c>
      <c r="K32" s="25">
        <f>IF(C32&lt;&gt;"",MAX(B32:G32)-MIN(B32:G32),"")</f>
        <v>58</v>
      </c>
      <c r="L32" s="26">
        <v>25</v>
      </c>
      <c r="M32" s="27">
        <f>MIN(B32:G32)</f>
        <v>150</v>
      </c>
      <c r="N32" s="28">
        <f>MIN(B32:G32)</f>
        <v>150</v>
      </c>
      <c r="O32" s="16"/>
      <c r="P32" s="16"/>
      <c r="Q32" s="16"/>
      <c r="R32" s="16"/>
      <c r="S32" s="16"/>
      <c r="T32" s="16"/>
    </row>
    <row r="33" spans="1:20" s="17" customFormat="1" ht="12.75" customHeight="1">
      <c r="A33" s="42" t="s">
        <v>37</v>
      </c>
      <c r="B33" s="44">
        <v>170</v>
      </c>
      <c r="C33" s="33">
        <v>172</v>
      </c>
      <c r="D33" s="32">
        <v>161</v>
      </c>
      <c r="E33" s="33">
        <v>152</v>
      </c>
      <c r="F33" s="34">
        <v>203</v>
      </c>
      <c r="G33" s="32">
        <v>207</v>
      </c>
      <c r="H33" s="23">
        <f>SUM(B33:G33)</f>
        <v>1065</v>
      </c>
      <c r="I33" s="24">
        <f>AVERAGE(B33:G33)</f>
        <v>177.5</v>
      </c>
      <c r="J33" s="25">
        <f>MAX(B33:G33)</f>
        <v>207</v>
      </c>
      <c r="K33" s="25">
        <f>IF(C33&lt;&gt;"",MAX(B33:G33)-MIN(B33:G33),"")</f>
        <v>55</v>
      </c>
      <c r="L33" s="26">
        <v>26</v>
      </c>
      <c r="M33" s="27">
        <f>MIN(B33:G33)</f>
        <v>152</v>
      </c>
      <c r="N33" s="28">
        <f>MIN(B33:G33)</f>
        <v>152</v>
      </c>
      <c r="O33" s="16"/>
      <c r="P33" s="16"/>
      <c r="Q33" s="16"/>
      <c r="R33" s="16"/>
      <c r="S33" s="16"/>
      <c r="T33" s="16"/>
    </row>
    <row r="34" spans="1:20" s="17" customFormat="1" ht="12" customHeight="1">
      <c r="A34" s="18" t="s">
        <v>38</v>
      </c>
      <c r="B34" s="44">
        <v>165</v>
      </c>
      <c r="C34" s="33">
        <v>150</v>
      </c>
      <c r="D34" s="32">
        <v>202</v>
      </c>
      <c r="E34" s="33">
        <v>173</v>
      </c>
      <c r="F34" s="34">
        <v>205</v>
      </c>
      <c r="G34" s="32">
        <v>152</v>
      </c>
      <c r="H34" s="23">
        <f>SUM(B34:G34)</f>
        <v>1047</v>
      </c>
      <c r="I34" s="24">
        <f>AVERAGE(B34:G34)</f>
        <v>174.5</v>
      </c>
      <c r="J34" s="25">
        <f>MAX(B34:G34)</f>
        <v>205</v>
      </c>
      <c r="K34" s="25">
        <f>IF(C34&lt;&gt;"",MAX(B34:G34)-MIN(B34:G34),"")</f>
        <v>55</v>
      </c>
      <c r="L34" s="26">
        <v>27</v>
      </c>
      <c r="M34" s="27">
        <f>MIN(B34:G34)</f>
        <v>150</v>
      </c>
      <c r="N34" s="28">
        <f>MIN(B34:G34)</f>
        <v>150</v>
      </c>
      <c r="O34" s="16"/>
      <c r="P34" s="16"/>
      <c r="Q34" s="16"/>
      <c r="R34" s="16"/>
      <c r="S34" s="16"/>
      <c r="T34" s="16"/>
    </row>
    <row r="35" spans="1:20" s="48" customFormat="1" ht="12" customHeight="1">
      <c r="A35" s="18" t="s">
        <v>39</v>
      </c>
      <c r="B35" s="44">
        <v>175</v>
      </c>
      <c r="C35" s="33">
        <v>164</v>
      </c>
      <c r="D35" s="32">
        <v>162</v>
      </c>
      <c r="E35" s="33">
        <v>178</v>
      </c>
      <c r="F35" s="34">
        <v>166</v>
      </c>
      <c r="G35" s="32">
        <v>196</v>
      </c>
      <c r="H35" s="23">
        <f>SUM(B35:G35)</f>
        <v>1041</v>
      </c>
      <c r="I35" s="24">
        <f>AVERAGE(B35:G35)</f>
        <v>173.5</v>
      </c>
      <c r="J35" s="25">
        <f>MAX(B35:G35)</f>
        <v>196</v>
      </c>
      <c r="K35" s="25">
        <f>IF(C35&lt;&gt;"",MAX(B35:G35)-MIN(B35:G35),"")</f>
        <v>34</v>
      </c>
      <c r="L35" s="26">
        <v>28</v>
      </c>
      <c r="M35" s="27">
        <f>MIN(B35:G35)</f>
        <v>162</v>
      </c>
      <c r="N35" s="28">
        <f>MIN(B35:G35)</f>
        <v>162</v>
      </c>
      <c r="O35" s="47"/>
      <c r="P35" s="47"/>
      <c r="Q35" s="47"/>
      <c r="R35" s="47"/>
      <c r="S35" s="47"/>
      <c r="T35" s="47"/>
    </row>
    <row r="36" spans="1:20" s="17" customFormat="1" ht="12" customHeight="1">
      <c r="A36" s="18" t="s">
        <v>40</v>
      </c>
      <c r="B36" s="44">
        <v>151</v>
      </c>
      <c r="C36" s="33">
        <v>153</v>
      </c>
      <c r="D36" s="32">
        <v>171</v>
      </c>
      <c r="E36" s="33">
        <v>180</v>
      </c>
      <c r="F36" s="34">
        <v>209</v>
      </c>
      <c r="G36" s="32">
        <v>176</v>
      </c>
      <c r="H36" s="23">
        <f>SUM(B36:G36)</f>
        <v>1040</v>
      </c>
      <c r="I36" s="24">
        <f>AVERAGE(B36:G36)</f>
        <v>173.33333333333334</v>
      </c>
      <c r="J36" s="25">
        <f>MAX(B36:G36)</f>
        <v>209</v>
      </c>
      <c r="K36" s="25">
        <f>IF(C36&lt;&gt;"",MAX(B36:G36)-MIN(B36:G36),"")</f>
        <v>58</v>
      </c>
      <c r="L36" s="26">
        <v>29</v>
      </c>
      <c r="M36" s="27">
        <f>MIN(B36:G36)</f>
        <v>151</v>
      </c>
      <c r="N36" s="28">
        <f>MIN(B36:G36)</f>
        <v>151</v>
      </c>
      <c r="O36" s="16"/>
      <c r="P36" s="16"/>
      <c r="Q36" s="16"/>
      <c r="R36" s="16"/>
      <c r="S36" s="16"/>
      <c r="T36" s="16"/>
    </row>
    <row r="37" spans="1:20" s="50" customFormat="1" ht="12" customHeight="1">
      <c r="A37" s="18" t="s">
        <v>41</v>
      </c>
      <c r="B37" s="44">
        <v>192</v>
      </c>
      <c r="C37" s="33">
        <v>167</v>
      </c>
      <c r="D37" s="32">
        <v>170</v>
      </c>
      <c r="E37" s="33">
        <v>148</v>
      </c>
      <c r="F37" s="34">
        <v>128</v>
      </c>
      <c r="G37" s="32">
        <v>183</v>
      </c>
      <c r="H37" s="23">
        <f>SUM(B37:G37)</f>
        <v>988</v>
      </c>
      <c r="I37" s="24">
        <f>AVERAGE(B37:G37)</f>
        <v>164.66666666666666</v>
      </c>
      <c r="J37" s="25">
        <f>MAX(B37:G37)</f>
        <v>192</v>
      </c>
      <c r="K37" s="25">
        <f>IF(C37&lt;&gt;"",MAX(B37:G37)-MIN(B37:G37),"")</f>
        <v>64</v>
      </c>
      <c r="L37" s="26">
        <v>30</v>
      </c>
      <c r="M37" s="27">
        <f>MIN(B37:G37)</f>
        <v>128</v>
      </c>
      <c r="N37" s="28">
        <f>MIN(B37:G37)</f>
        <v>128</v>
      </c>
      <c r="O37" s="49"/>
      <c r="P37" s="49"/>
      <c r="Q37" s="49"/>
      <c r="R37" s="49"/>
      <c r="S37" s="49"/>
      <c r="T37" s="49"/>
    </row>
    <row r="38" spans="1:20" s="50" customFormat="1" ht="12" customHeight="1">
      <c r="A38" s="18" t="s">
        <v>42</v>
      </c>
      <c r="B38" s="44">
        <v>211</v>
      </c>
      <c r="C38" s="33">
        <v>148</v>
      </c>
      <c r="D38" s="32">
        <v>160</v>
      </c>
      <c r="E38" s="33">
        <v>160</v>
      </c>
      <c r="F38" s="34">
        <v>170</v>
      </c>
      <c r="G38" s="32">
        <v>138</v>
      </c>
      <c r="H38" s="23">
        <f>SUM(B38:G38)</f>
        <v>987</v>
      </c>
      <c r="I38" s="24">
        <f>AVERAGE(B38:G38)</f>
        <v>164.5</v>
      </c>
      <c r="J38" s="25">
        <f>MAX(B38:G38)</f>
        <v>211</v>
      </c>
      <c r="K38" s="25">
        <f>IF(C38&lt;&gt;"",MAX(B38:G38)-MIN(B38:G38),"")</f>
        <v>73</v>
      </c>
      <c r="L38" s="26">
        <v>31</v>
      </c>
      <c r="M38" s="27">
        <f>MIN(B38:G38)</f>
        <v>138</v>
      </c>
      <c r="N38" s="28">
        <f>MIN(B38:G38)</f>
        <v>138</v>
      </c>
      <c r="O38" s="49"/>
      <c r="P38" s="49"/>
      <c r="Q38" s="49"/>
      <c r="R38" s="49"/>
      <c r="S38" s="49"/>
      <c r="T38" s="49"/>
    </row>
    <row r="39" spans="1:15" s="50" customFormat="1" ht="12" customHeight="1">
      <c r="A39" s="18" t="s">
        <v>43</v>
      </c>
      <c r="B39" s="51">
        <v>179</v>
      </c>
      <c r="C39" s="52">
        <v>159</v>
      </c>
      <c r="D39" s="53">
        <v>166</v>
      </c>
      <c r="E39" s="52">
        <v>132</v>
      </c>
      <c r="F39" s="54">
        <v>168</v>
      </c>
      <c r="G39" s="53">
        <v>118</v>
      </c>
      <c r="H39" s="55">
        <f>SUM(B39:G39)</f>
        <v>922</v>
      </c>
      <c r="I39" s="56">
        <f>AVERAGE(B39:G39)</f>
        <v>153.66666666666666</v>
      </c>
      <c r="J39" s="57">
        <f>MAX(B39:G39)</f>
        <v>179</v>
      </c>
      <c r="K39" s="57">
        <f>IF(C39&lt;&gt;"",MAX(B39:G39)-MIN(B39:G39),"")</f>
        <v>61</v>
      </c>
      <c r="L39" s="26">
        <v>32</v>
      </c>
      <c r="M39" s="27">
        <f>MIN(B39:G39)</f>
        <v>118</v>
      </c>
      <c r="N39" s="28">
        <f>MIN(B39:G39)</f>
        <v>118</v>
      </c>
      <c r="O39" s="49"/>
    </row>
    <row r="40" spans="1:15" s="50" customFormat="1" ht="12" customHeight="1">
      <c r="A40" s="58"/>
      <c r="B40" s="51"/>
      <c r="C40" s="52"/>
      <c r="D40" s="53"/>
      <c r="E40" s="52"/>
      <c r="F40" s="54"/>
      <c r="G40" s="53"/>
      <c r="H40" s="55">
        <f>SUM(B40:G40)</f>
        <v>0</v>
      </c>
      <c r="I40" s="56" t="e">
        <f>AVERAGE(B40:G40)</f>
        <v>#DIV/0!</v>
      </c>
      <c r="J40" s="57">
        <f>MAX(B40:G40)</f>
        <v>0</v>
      </c>
      <c r="K40" s="57">
        <f>IF(C40&lt;&gt;"",MAX(B40:G40)-MIN(B40:G40),"")</f>
      </c>
      <c r="L40" s="26">
        <v>33</v>
      </c>
      <c r="M40" s="27">
        <f>MIN(B40:G40)</f>
        <v>0</v>
      </c>
      <c r="N40" s="28">
        <f>MIN(B40:G40)</f>
        <v>0</v>
      </c>
      <c r="O40" s="59"/>
    </row>
    <row r="41" spans="1:15" s="50" customFormat="1" ht="12" customHeight="1">
      <c r="A41" s="58"/>
      <c r="B41" s="51"/>
      <c r="C41" s="52"/>
      <c r="D41" s="53"/>
      <c r="E41" s="52"/>
      <c r="F41" s="54"/>
      <c r="G41" s="53"/>
      <c r="H41" s="55">
        <f>SUM(B41:G41)</f>
        <v>0</v>
      </c>
      <c r="I41" s="56" t="e">
        <f>AVERAGE(B41:G41)</f>
        <v>#DIV/0!</v>
      </c>
      <c r="J41" s="57">
        <f>MAX(B41:G41)</f>
        <v>0</v>
      </c>
      <c r="K41" s="57">
        <f>IF(C41&lt;&gt;"",MAX(B41:G41)-MIN(B41:G41),"")</f>
      </c>
      <c r="L41" s="26">
        <v>34</v>
      </c>
      <c r="M41" s="27">
        <f>MIN(B41:G41)</f>
        <v>0</v>
      </c>
      <c r="N41" s="28">
        <f>MIN(B41:G41)</f>
        <v>0</v>
      </c>
      <c r="O41" s="49"/>
    </row>
    <row r="42" spans="1:15" s="50" customFormat="1" ht="12" customHeight="1">
      <c r="A42" s="58"/>
      <c r="B42" s="51"/>
      <c r="C42" s="52"/>
      <c r="D42" s="53"/>
      <c r="E42" s="52"/>
      <c r="F42" s="54"/>
      <c r="G42" s="53"/>
      <c r="H42" s="55">
        <f>SUM(B42:G42)</f>
        <v>0</v>
      </c>
      <c r="I42" s="56" t="e">
        <f>AVERAGE(B42:G42)</f>
        <v>#DIV/0!</v>
      </c>
      <c r="J42" s="57">
        <f>MAX(B42:G42)</f>
        <v>0</v>
      </c>
      <c r="K42" s="57">
        <f>IF(C42&lt;&gt;"",MAX(B42:G42)-MIN(B42:G42),"")</f>
      </c>
      <c r="L42" s="26">
        <v>35</v>
      </c>
      <c r="M42" s="27">
        <f>MIN(B42:G42)</f>
        <v>0</v>
      </c>
      <c r="N42" s="28">
        <f>MIN(B42:G42)</f>
        <v>0</v>
      </c>
      <c r="O42" s="49"/>
    </row>
    <row r="43" spans="1:14" ht="12" customHeight="1">
      <c r="A43" s="60"/>
      <c r="B43" s="51"/>
      <c r="C43" s="52"/>
      <c r="D43" s="53"/>
      <c r="E43" s="52"/>
      <c r="F43" s="54"/>
      <c r="G43" s="53"/>
      <c r="H43" s="55">
        <f>SUM(B43:G43)</f>
        <v>0</v>
      </c>
      <c r="I43" s="56" t="e">
        <f>AVERAGE(B43:G43)</f>
        <v>#DIV/0!</v>
      </c>
      <c r="J43" s="57">
        <f>MAX(B43:G43)</f>
        <v>0</v>
      </c>
      <c r="K43" s="57">
        <f>IF(C43&lt;&gt;"",MAX(B43:G43)-MIN(B43:G43),"")</f>
      </c>
      <c r="L43" s="26">
        <v>36</v>
      </c>
      <c r="M43" s="27">
        <f>MIN(B43:G43)</f>
        <v>0</v>
      </c>
      <c r="N43" s="28">
        <f>MIN(B43:G43)</f>
        <v>0</v>
      </c>
    </row>
    <row r="44" spans="1:14" ht="12" customHeight="1">
      <c r="A44" s="58"/>
      <c r="B44" s="51"/>
      <c r="C44" s="52"/>
      <c r="D44" s="61"/>
      <c r="E44" s="52"/>
      <c r="F44" s="54"/>
      <c r="G44" s="53"/>
      <c r="H44" s="55">
        <f>SUM(B44:G44)</f>
        <v>0</v>
      </c>
      <c r="I44" s="56" t="e">
        <f>AVERAGE(B44:G44)</f>
        <v>#DIV/0!</v>
      </c>
      <c r="J44" s="57">
        <f>MAX(B44:G44)</f>
        <v>0</v>
      </c>
      <c r="K44" s="57">
        <f>IF(C44&lt;&gt;"",MAX(B44:G44)-MIN(B44:G44),"")</f>
      </c>
      <c r="L44" s="26">
        <v>37</v>
      </c>
      <c r="M44" s="27">
        <f>MIN(B44:G44)</f>
        <v>0</v>
      </c>
      <c r="N44" s="28">
        <f>MIN(B44:G44)</f>
        <v>0</v>
      </c>
    </row>
    <row r="56" ht="12.75">
      <c r="B56" s="62"/>
    </row>
    <row r="57" ht="12.75">
      <c r="B57" s="62"/>
    </row>
    <row r="58" ht="12.75">
      <c r="B58" s="62"/>
    </row>
    <row r="59" ht="12.75">
      <c r="B59" s="62"/>
    </row>
    <row r="60" ht="12.75">
      <c r="B60" s="62"/>
    </row>
    <row r="61" ht="12.75">
      <c r="B61" s="62"/>
    </row>
    <row r="62" ht="12.75">
      <c r="B62" s="62"/>
    </row>
  </sheetData>
  <sheetProtection selectLockedCells="1" selectUnlockedCells="1"/>
  <conditionalFormatting sqref="B8:G19 B23:G30">
    <cfRule type="cellIs" priority="1" dxfId="0" operator="equal" stopIfTrue="1">
      <formula>$N8</formula>
    </cfRule>
    <cfRule type="cellIs" priority="2" dxfId="1" operator="equal" stopIfTrue="1">
      <formula>$K8</formula>
    </cfRule>
  </conditionalFormatting>
  <conditionalFormatting sqref="B20:G21">
    <cfRule type="cellIs" priority="3" dxfId="0" operator="equal" stopIfTrue="1">
      <formula>$N21</formula>
    </cfRule>
    <cfRule type="cellIs" priority="4" dxfId="1" operator="equal" stopIfTrue="1">
      <formula>$K20</formula>
    </cfRule>
  </conditionalFormatting>
  <conditionalFormatting sqref="B22:G22">
    <cfRule type="cellIs" priority="5" dxfId="0" operator="equal" stopIfTrue="1">
      <formula>$N20</formula>
    </cfRule>
    <cfRule type="cellIs" priority="6" dxfId="1" operator="equal" stopIfTrue="1">
      <formula>$K22</formula>
    </cfRule>
  </conditionalFormatting>
  <conditionalFormatting sqref="B31:G35">
    <cfRule type="cellIs" priority="7" dxfId="0" operator="equal" stopIfTrue="1">
      <formula>$N28</formula>
    </cfRule>
    <cfRule type="cellIs" priority="8" dxfId="1" operator="equal" stopIfTrue="1">
      <formula>$K31</formula>
    </cfRule>
  </conditionalFormatting>
  <conditionalFormatting sqref="B36:G40">
    <cfRule type="cellIs" priority="9" dxfId="0" operator="equal" stopIfTrue="1">
      <formula>$N28</formula>
    </cfRule>
    <cfRule type="cellIs" priority="10" dxfId="1" operator="equal" stopIfTrue="1">
      <formula>$K36</formula>
    </cfRule>
  </conditionalFormatting>
  <conditionalFormatting sqref="B41:G43">
    <cfRule type="cellIs" priority="11" dxfId="0" operator="equal" stopIfTrue="1">
      <formula>$N31</formula>
    </cfRule>
    <cfRule type="cellIs" priority="12" dxfId="1" operator="equal" stopIfTrue="1">
      <formula>$K41</formula>
    </cfRule>
  </conditionalFormatting>
  <conditionalFormatting sqref="B44:G44">
    <cfRule type="cellIs" priority="13" dxfId="0" operator="equal" stopIfTrue="1">
      <formula>$N32</formula>
    </cfRule>
    <cfRule type="cellIs" priority="14" dxfId="1" operator="equal" stopIfTrue="1">
      <formula>$K44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396387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21">
      <selection activeCell="A32" sqref="A32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63" t="s">
        <v>44</v>
      </c>
      <c r="D5" s="64"/>
      <c r="O5" s="5"/>
      <c r="P5" s="5"/>
    </row>
    <row r="6" spans="3:16" s="6" customFormat="1" ht="31.5" customHeight="1">
      <c r="C6" s="65" t="s">
        <v>45</v>
      </c>
      <c r="D6" s="66"/>
      <c r="E6" s="66"/>
      <c r="F6" s="63" t="s">
        <v>4</v>
      </c>
      <c r="G6" s="63"/>
      <c r="H6" s="63"/>
      <c r="O6" s="8"/>
      <c r="P6" s="8"/>
    </row>
    <row r="7" spans="1:12" s="74" customFormat="1" ht="12" customHeight="1">
      <c r="A7" s="67"/>
      <c r="B7" s="68" t="s">
        <v>5</v>
      </c>
      <c r="C7" s="69">
        <v>7</v>
      </c>
      <c r="D7" s="69">
        <v>8</v>
      </c>
      <c r="E7" s="70" t="s">
        <v>6</v>
      </c>
      <c r="F7" s="71" t="s">
        <v>7</v>
      </c>
      <c r="G7" s="71" t="s">
        <v>8</v>
      </c>
      <c r="H7" s="71" t="s">
        <v>9</v>
      </c>
      <c r="I7" s="70" t="s">
        <v>10</v>
      </c>
      <c r="J7" s="72" t="s">
        <v>46</v>
      </c>
      <c r="K7" s="72" t="s">
        <v>47</v>
      </c>
      <c r="L7" s="73"/>
    </row>
    <row r="8" spans="1:12" s="17" customFormat="1" ht="12" customHeight="1">
      <c r="A8" s="67">
        <v>16</v>
      </c>
      <c r="B8" s="75" t="s">
        <v>27</v>
      </c>
      <c r="C8" s="76">
        <v>233</v>
      </c>
      <c r="D8" s="76">
        <v>211</v>
      </c>
      <c r="E8" s="77">
        <f>SUM(C8:D8)</f>
        <v>444</v>
      </c>
      <c r="F8" s="78">
        <f>AVERAGE(C8:D8)</f>
        <v>222</v>
      </c>
      <c r="G8" s="79">
        <f>MAX(C8:D8)</f>
        <v>233</v>
      </c>
      <c r="H8" s="79">
        <f>IF(D8&lt;&gt;"",MAX(C8:D8)-MIN(C8:D8),"")</f>
        <v>22</v>
      </c>
      <c r="I8" s="80">
        <v>1</v>
      </c>
      <c r="J8" s="27">
        <f>MIN(C8:D8)</f>
        <v>211</v>
      </c>
      <c r="K8" s="28">
        <f>MIN(C8:D8)</f>
        <v>211</v>
      </c>
      <c r="L8" s="16"/>
    </row>
    <row r="9" spans="1:12" s="17" customFormat="1" ht="12" customHeight="1">
      <c r="A9" s="67">
        <v>13</v>
      </c>
      <c r="B9" s="75" t="s">
        <v>24</v>
      </c>
      <c r="C9" s="76">
        <v>267</v>
      </c>
      <c r="D9" s="76">
        <v>167</v>
      </c>
      <c r="E9" s="77">
        <f>SUM(C9:D9)</f>
        <v>434</v>
      </c>
      <c r="F9" s="78">
        <f>AVERAGE(C9:D9)</f>
        <v>217</v>
      </c>
      <c r="G9" s="79">
        <f>MAX(C9:D9)</f>
        <v>267</v>
      </c>
      <c r="H9" s="79">
        <f>IF(D9&lt;&gt;"",MAX(C9:D9)-MIN(C9:D9),"")</f>
        <v>100</v>
      </c>
      <c r="I9" s="80">
        <v>2</v>
      </c>
      <c r="J9" s="27">
        <f>MIN(C9:D9)</f>
        <v>167</v>
      </c>
      <c r="K9" s="28">
        <f>MIN(C9:D9)</f>
        <v>167</v>
      </c>
      <c r="L9" s="16"/>
    </row>
    <row r="10" spans="1:12" s="17" customFormat="1" ht="12" customHeight="1">
      <c r="A10" s="67">
        <v>15</v>
      </c>
      <c r="B10" s="75" t="s">
        <v>26</v>
      </c>
      <c r="C10" s="76">
        <v>217</v>
      </c>
      <c r="D10" s="76">
        <v>205</v>
      </c>
      <c r="E10" s="77">
        <f>SUM(C10:D10)</f>
        <v>422</v>
      </c>
      <c r="F10" s="78">
        <f>AVERAGE(C10:D10)</f>
        <v>211</v>
      </c>
      <c r="G10" s="79">
        <f>MAX(C10:D10)</f>
        <v>217</v>
      </c>
      <c r="H10" s="79">
        <f>IF(D10&lt;&gt;"",MAX(C10:D10)-MIN(C10:D10),"")</f>
        <v>12</v>
      </c>
      <c r="I10" s="80">
        <v>3</v>
      </c>
      <c r="J10" s="27">
        <f>MIN(C10:D10)</f>
        <v>205</v>
      </c>
      <c r="K10" s="28">
        <f>MIN(C10:D10)</f>
        <v>205</v>
      </c>
      <c r="L10" s="16"/>
    </row>
    <row r="11" spans="1:12" s="17" customFormat="1" ht="12" customHeight="1">
      <c r="A11" s="67">
        <v>24</v>
      </c>
      <c r="B11" s="75" t="s">
        <v>35</v>
      </c>
      <c r="C11" s="76">
        <v>207</v>
      </c>
      <c r="D11" s="76">
        <v>205</v>
      </c>
      <c r="E11" s="77">
        <f>SUM(C11:D11)</f>
        <v>412</v>
      </c>
      <c r="F11" s="78">
        <f>AVERAGE(C11:D11)</f>
        <v>206</v>
      </c>
      <c r="G11" s="79">
        <f>MAX(C11:D11)</f>
        <v>207</v>
      </c>
      <c r="H11" s="79">
        <f>IF(D11&lt;&gt;"",MAX(C11:D11)-MIN(C11:D11),"")</f>
        <v>2</v>
      </c>
      <c r="I11" s="80">
        <v>4</v>
      </c>
      <c r="J11" s="27">
        <f>MIN(C11:D11)</f>
        <v>205</v>
      </c>
      <c r="K11" s="28">
        <f>MIN(C11:D11)</f>
        <v>205</v>
      </c>
      <c r="L11" s="16"/>
    </row>
    <row r="12" spans="1:12" s="17" customFormat="1" ht="12" customHeight="1">
      <c r="A12" s="67">
        <v>17</v>
      </c>
      <c r="B12" s="75" t="s">
        <v>28</v>
      </c>
      <c r="C12" s="76">
        <v>194</v>
      </c>
      <c r="D12" s="76">
        <v>201</v>
      </c>
      <c r="E12" s="77">
        <f>SUM(C12:D12)</f>
        <v>395</v>
      </c>
      <c r="F12" s="78">
        <f>AVERAGE(C12:D12)</f>
        <v>197.5</v>
      </c>
      <c r="G12" s="79">
        <f>MAX(C12:D12)</f>
        <v>201</v>
      </c>
      <c r="H12" s="79">
        <f>IF(D12&lt;&gt;"",MAX(C12:D12)-MIN(C12:D12),"")</f>
        <v>7</v>
      </c>
      <c r="I12" s="80">
        <v>5</v>
      </c>
      <c r="J12" s="27">
        <f>MIN(C12:D12)</f>
        <v>194</v>
      </c>
      <c r="K12" s="28">
        <f>MIN(C12:D12)</f>
        <v>194</v>
      </c>
      <c r="L12" s="16"/>
    </row>
    <row r="13" spans="1:12" s="17" customFormat="1" ht="12" customHeight="1">
      <c r="A13" s="67">
        <v>14</v>
      </c>
      <c r="B13" s="75" t="s">
        <v>25</v>
      </c>
      <c r="C13" s="76">
        <v>167</v>
      </c>
      <c r="D13" s="76">
        <v>195</v>
      </c>
      <c r="E13" s="77">
        <f>SUM(C13:D13)</f>
        <v>362</v>
      </c>
      <c r="F13" s="78">
        <f>AVERAGE(C13:D13)</f>
        <v>181</v>
      </c>
      <c r="G13" s="79">
        <f>MAX(C13:D13)</f>
        <v>195</v>
      </c>
      <c r="H13" s="79">
        <f>IF(D13&lt;&gt;"",MAX(C13:D13)-MIN(C13:D13),"")</f>
        <v>28</v>
      </c>
      <c r="I13" s="80">
        <v>6</v>
      </c>
      <c r="J13" s="27">
        <f>MIN(C13:D13)</f>
        <v>167</v>
      </c>
      <c r="K13" s="28">
        <f>MIN(C13:D13)</f>
        <v>167</v>
      </c>
      <c r="L13" s="16"/>
    </row>
    <row r="14" spans="1:12" s="17" customFormat="1" ht="12" customHeight="1">
      <c r="A14" s="67">
        <v>20</v>
      </c>
      <c r="B14" s="75" t="s">
        <v>31</v>
      </c>
      <c r="C14" s="76">
        <v>171</v>
      </c>
      <c r="D14" s="76">
        <v>182</v>
      </c>
      <c r="E14" s="77">
        <f>SUM(C14:D14)</f>
        <v>353</v>
      </c>
      <c r="F14" s="78">
        <f>AVERAGE(C14:D14)</f>
        <v>176.5</v>
      </c>
      <c r="G14" s="79">
        <f>MAX(C14:D14)</f>
        <v>182</v>
      </c>
      <c r="H14" s="79">
        <f>IF(D14&lt;&gt;"",MAX(C14:D14)-MIN(C14:D14),"")</f>
        <v>11</v>
      </c>
      <c r="I14" s="80">
        <v>19</v>
      </c>
      <c r="J14" s="27">
        <f>MIN(C14:D14)</f>
        <v>171</v>
      </c>
      <c r="K14" s="28">
        <f>MIN(C14:D14)</f>
        <v>171</v>
      </c>
      <c r="L14" s="16"/>
    </row>
    <row r="15" spans="1:12" s="17" customFormat="1" ht="12" customHeight="1">
      <c r="A15" s="67">
        <v>19</v>
      </c>
      <c r="B15" s="75" t="s">
        <v>30</v>
      </c>
      <c r="C15" s="76">
        <v>187</v>
      </c>
      <c r="D15" s="76">
        <v>164</v>
      </c>
      <c r="E15" s="77">
        <f>SUM(C15:D15)</f>
        <v>351</v>
      </c>
      <c r="F15" s="78">
        <f>AVERAGE(C15:D15)</f>
        <v>175.5</v>
      </c>
      <c r="G15" s="79">
        <f>MAX(C15:D15)</f>
        <v>187</v>
      </c>
      <c r="H15" s="79">
        <f>IF(D15&lt;&gt;"",MAX(C15:D15)-MIN(C15:D15),"")</f>
        <v>23</v>
      </c>
      <c r="I15" s="80">
        <v>20</v>
      </c>
      <c r="J15" s="27">
        <f>MIN(C15:D15)</f>
        <v>164</v>
      </c>
      <c r="K15" s="28">
        <f>MIN(C15:D15)</f>
        <v>164</v>
      </c>
      <c r="L15" s="16"/>
    </row>
    <row r="16" spans="1:12" s="17" customFormat="1" ht="12" customHeight="1">
      <c r="A16" s="67">
        <v>21</v>
      </c>
      <c r="B16" s="81" t="s">
        <v>32</v>
      </c>
      <c r="C16" s="76">
        <v>201</v>
      </c>
      <c r="D16" s="76">
        <v>147</v>
      </c>
      <c r="E16" s="77">
        <f>SUM(C16:D16)</f>
        <v>348</v>
      </c>
      <c r="F16" s="78">
        <f>AVERAGE(C16:D16)</f>
        <v>174</v>
      </c>
      <c r="G16" s="79">
        <f>MAX(C16:D16)</f>
        <v>201</v>
      </c>
      <c r="H16" s="79">
        <f>IF(D16&lt;&gt;"",MAX(C16:D16)-MIN(C16:D16),"")</f>
        <v>54</v>
      </c>
      <c r="I16" s="80">
        <v>21</v>
      </c>
      <c r="J16" s="27">
        <f>MIN(C16:D16)</f>
        <v>147</v>
      </c>
      <c r="K16" s="28">
        <f>MIN(C16:D16)</f>
        <v>147</v>
      </c>
      <c r="L16" s="16"/>
    </row>
    <row r="17" spans="1:12" s="17" customFormat="1" ht="12" customHeight="1">
      <c r="A17" s="67">
        <v>23</v>
      </c>
      <c r="B17" s="75" t="s">
        <v>34</v>
      </c>
      <c r="C17" s="76">
        <v>197</v>
      </c>
      <c r="D17" s="76">
        <v>147</v>
      </c>
      <c r="E17" s="77">
        <f>SUM(C17:D17)</f>
        <v>344</v>
      </c>
      <c r="F17" s="78">
        <f>AVERAGE(C17:D17)</f>
        <v>172</v>
      </c>
      <c r="G17" s="79">
        <f>MAX(C17:D17)</f>
        <v>197</v>
      </c>
      <c r="H17" s="79">
        <f>IF(D17&lt;&gt;"",MAX(C17:D17)-MIN(C17:D17),"")</f>
        <v>50</v>
      </c>
      <c r="I17" s="80">
        <v>22</v>
      </c>
      <c r="J17" s="27">
        <f>MIN(C17:D17)</f>
        <v>147</v>
      </c>
      <c r="K17" s="28">
        <f>MIN(C17:D17)</f>
        <v>147</v>
      </c>
      <c r="L17" s="16"/>
    </row>
    <row r="18" spans="1:12" s="17" customFormat="1" ht="12" customHeight="1">
      <c r="A18" s="67">
        <v>22</v>
      </c>
      <c r="B18" s="75" t="s">
        <v>33</v>
      </c>
      <c r="C18" s="76">
        <v>162</v>
      </c>
      <c r="D18" s="76">
        <v>179</v>
      </c>
      <c r="E18" s="77">
        <f>SUM(C18:D18)</f>
        <v>341</v>
      </c>
      <c r="F18" s="78">
        <f>AVERAGE(C18:D18)</f>
        <v>170.5</v>
      </c>
      <c r="G18" s="79">
        <f>MAX(C18:D18)</f>
        <v>179</v>
      </c>
      <c r="H18" s="79">
        <f>IF(D18&lt;&gt;"",MAX(C18:D18)-MIN(C18:D18),"")</f>
        <v>17</v>
      </c>
      <c r="I18" s="80">
        <v>23</v>
      </c>
      <c r="J18" s="27">
        <f>MIN(C18:D18)</f>
        <v>162</v>
      </c>
      <c r="K18" s="28">
        <f>MIN(C18:D18)</f>
        <v>162</v>
      </c>
      <c r="L18" s="16"/>
    </row>
    <row r="19" spans="1:12" s="17" customFormat="1" ht="12" customHeight="1">
      <c r="A19" s="82">
        <v>18</v>
      </c>
      <c r="B19" s="75" t="s">
        <v>29</v>
      </c>
      <c r="C19" s="76">
        <v>139</v>
      </c>
      <c r="D19" s="76">
        <v>172</v>
      </c>
      <c r="E19" s="77">
        <f>SUM(C19:D19)</f>
        <v>311</v>
      </c>
      <c r="F19" s="78">
        <f>AVERAGE(C19:D19)</f>
        <v>155.5</v>
      </c>
      <c r="G19" s="79">
        <f>MAX(C19:D19)</f>
        <v>172</v>
      </c>
      <c r="H19" s="79">
        <f>IF(D19&lt;&gt;"",MAX(C19:D19)-MIN(C19:D19),"")</f>
        <v>33</v>
      </c>
      <c r="I19" s="80">
        <v>24</v>
      </c>
      <c r="J19" s="27">
        <f>MIN(C19:D19)</f>
        <v>139</v>
      </c>
      <c r="K19" s="28">
        <f>MIN(C19:D19)</f>
        <v>139</v>
      </c>
      <c r="L19" s="16"/>
    </row>
    <row r="20" spans="1:9" ht="12.75">
      <c r="A20" s="3"/>
      <c r="B20" s="83"/>
      <c r="C20" s="3"/>
      <c r="D20" s="3"/>
      <c r="E20" s="3"/>
      <c r="F20" s="3"/>
      <c r="G20" s="3"/>
      <c r="H20" s="3"/>
      <c r="I20" s="3"/>
    </row>
    <row r="21" spans="1:9" ht="12" customHeight="1">
      <c r="A21" s="67"/>
      <c r="B21" s="71" t="s">
        <v>5</v>
      </c>
      <c r="C21" s="84">
        <v>9</v>
      </c>
      <c r="D21" s="85">
        <v>10</v>
      </c>
      <c r="E21" s="70" t="s">
        <v>6</v>
      </c>
      <c r="F21" s="71" t="s">
        <v>7</v>
      </c>
      <c r="G21" s="71" t="s">
        <v>8</v>
      </c>
      <c r="H21" s="71" t="s">
        <v>9</v>
      </c>
      <c r="I21" s="70" t="s">
        <v>10</v>
      </c>
    </row>
    <row r="22" spans="1:10" ht="12" customHeight="1">
      <c r="A22" s="67">
        <v>7</v>
      </c>
      <c r="B22" s="75" t="s">
        <v>18</v>
      </c>
      <c r="C22" s="76">
        <v>237</v>
      </c>
      <c r="D22" s="76">
        <v>249</v>
      </c>
      <c r="E22" s="77">
        <f>SUM(C22:D22)</f>
        <v>486</v>
      </c>
      <c r="F22" s="78">
        <f>AVERAGE(C22:D22)</f>
        <v>243</v>
      </c>
      <c r="G22" s="79">
        <f>MAX(C22:D22)</f>
        <v>249</v>
      </c>
      <c r="H22" s="79">
        <f>IF(D22&lt;&gt;"",MAX(C22:D22)-MIN(C22:D22),"")</f>
        <v>12</v>
      </c>
      <c r="I22" s="80">
        <v>1</v>
      </c>
      <c r="J22" s="27">
        <f>MIN(C22:D22)</f>
        <v>237</v>
      </c>
    </row>
    <row r="23" spans="1:10" ht="12" customHeight="1">
      <c r="A23" s="67">
        <v>11</v>
      </c>
      <c r="B23" s="81" t="s">
        <v>22</v>
      </c>
      <c r="C23" s="76">
        <v>224</v>
      </c>
      <c r="D23" s="76">
        <v>238</v>
      </c>
      <c r="E23" s="77">
        <f>SUM(C23:D23)</f>
        <v>462</v>
      </c>
      <c r="F23" s="78">
        <f>AVERAGE(C23:D23)</f>
        <v>231</v>
      </c>
      <c r="G23" s="79">
        <f>MAX(C23:D23)</f>
        <v>238</v>
      </c>
      <c r="H23" s="79">
        <f>IF(D23&lt;&gt;"",MAX(C23:D23)-MIN(C23:D23),"")</f>
        <v>14</v>
      </c>
      <c r="I23" s="80">
        <v>2</v>
      </c>
      <c r="J23" s="27">
        <f>MIN(C23:D23)</f>
        <v>224</v>
      </c>
    </row>
    <row r="24" spans="1:10" ht="12" customHeight="1">
      <c r="A24" s="67">
        <v>9</v>
      </c>
      <c r="B24" s="75" t="s">
        <v>20</v>
      </c>
      <c r="C24" s="76">
        <v>209</v>
      </c>
      <c r="D24" s="76">
        <v>244</v>
      </c>
      <c r="E24" s="77">
        <f>SUM(C24:D24)</f>
        <v>453</v>
      </c>
      <c r="F24" s="78">
        <f>AVERAGE(C24:D24)</f>
        <v>226.5</v>
      </c>
      <c r="G24" s="79">
        <f>MAX(C24:D24)</f>
        <v>244</v>
      </c>
      <c r="H24" s="79">
        <f>IF(D24&lt;&gt;"",MAX(C24:D24)-MIN(C24:D24),"")</f>
        <v>35</v>
      </c>
      <c r="I24" s="80">
        <v>3</v>
      </c>
      <c r="J24" s="27">
        <f>MIN(C24:D24)</f>
        <v>209</v>
      </c>
    </row>
    <row r="25" spans="1:10" ht="12" customHeight="1">
      <c r="A25" s="67">
        <v>13</v>
      </c>
      <c r="B25" s="75" t="s">
        <v>24</v>
      </c>
      <c r="C25" s="76">
        <v>235</v>
      </c>
      <c r="D25" s="76">
        <v>217</v>
      </c>
      <c r="E25" s="77">
        <f>SUM(C25:D25)</f>
        <v>452</v>
      </c>
      <c r="F25" s="78">
        <f>AVERAGE(C25:D25)</f>
        <v>226</v>
      </c>
      <c r="G25" s="79">
        <f>MAX(C25:D25)</f>
        <v>235</v>
      </c>
      <c r="H25" s="79">
        <f>IF(D25&lt;&gt;"",MAX(C25:D25)-MIN(C25:D25),"")</f>
        <v>18</v>
      </c>
      <c r="I25" s="80">
        <v>4</v>
      </c>
      <c r="J25" s="27">
        <f>MIN(C25:D25)</f>
        <v>217</v>
      </c>
    </row>
    <row r="26" spans="1:10" ht="12" customHeight="1">
      <c r="A26" s="67">
        <v>12</v>
      </c>
      <c r="B26" s="75" t="s">
        <v>23</v>
      </c>
      <c r="C26" s="76">
        <v>194</v>
      </c>
      <c r="D26" s="76">
        <v>248</v>
      </c>
      <c r="E26" s="77">
        <f>SUM(C26:D26)</f>
        <v>442</v>
      </c>
      <c r="F26" s="78">
        <f>AVERAGE(C26:D26)</f>
        <v>221</v>
      </c>
      <c r="G26" s="79">
        <f>MAX(C26:D26)</f>
        <v>248</v>
      </c>
      <c r="H26" s="79">
        <f>IF(D26&lt;&gt;"",MAX(C26:D26)-MIN(C26:D26),"")</f>
        <v>54</v>
      </c>
      <c r="I26" s="80">
        <v>5</v>
      </c>
      <c r="J26" s="27">
        <f>MIN(C26:D26)</f>
        <v>194</v>
      </c>
    </row>
    <row r="27" spans="1:10" ht="12" customHeight="1">
      <c r="A27" s="67">
        <v>15</v>
      </c>
      <c r="B27" s="75" t="s">
        <v>26</v>
      </c>
      <c r="C27" s="76">
        <v>195</v>
      </c>
      <c r="D27" s="76">
        <v>226</v>
      </c>
      <c r="E27" s="77">
        <f>SUM(C27:D27)</f>
        <v>421</v>
      </c>
      <c r="F27" s="78">
        <f>AVERAGE(C27:D27)</f>
        <v>210.5</v>
      </c>
      <c r="G27" s="79">
        <f>MAX(C27:D27)</f>
        <v>226</v>
      </c>
      <c r="H27" s="79">
        <f>IF(D27&lt;&gt;"",MAX(C27:D27)-MIN(C27:D27),"")</f>
        <v>31</v>
      </c>
      <c r="I27" s="80">
        <v>6</v>
      </c>
      <c r="J27" s="27">
        <f>MIN(C27:D27)</f>
        <v>195</v>
      </c>
    </row>
    <row r="28" spans="1:10" ht="12" customHeight="1">
      <c r="A28" s="67">
        <v>16</v>
      </c>
      <c r="B28" s="75" t="s">
        <v>27</v>
      </c>
      <c r="C28" s="76">
        <v>195</v>
      </c>
      <c r="D28" s="76">
        <v>213</v>
      </c>
      <c r="E28" s="77">
        <f>SUM(C28:D28)</f>
        <v>408</v>
      </c>
      <c r="F28" s="78">
        <f>AVERAGE(C28:D28)</f>
        <v>204</v>
      </c>
      <c r="G28" s="79">
        <f>MAX(C28:D28)</f>
        <v>213</v>
      </c>
      <c r="H28" s="79">
        <f>IF(D28&lt;&gt;"",MAX(C28:D28)-MIN(C28:D28),"")</f>
        <v>18</v>
      </c>
      <c r="I28" s="80">
        <v>13</v>
      </c>
      <c r="J28" s="27">
        <f>MIN(C28:D28)</f>
        <v>195</v>
      </c>
    </row>
    <row r="29" spans="1:10" ht="12" customHeight="1">
      <c r="A29" s="67">
        <v>8</v>
      </c>
      <c r="B29" s="75" t="s">
        <v>19</v>
      </c>
      <c r="C29" s="76">
        <v>228</v>
      </c>
      <c r="D29" s="76">
        <v>171</v>
      </c>
      <c r="E29" s="77">
        <f>SUM(C29:D29)</f>
        <v>399</v>
      </c>
      <c r="F29" s="78">
        <f>AVERAGE(C29:D29)</f>
        <v>199.5</v>
      </c>
      <c r="G29" s="79">
        <f>MAX(C29:D29)</f>
        <v>228</v>
      </c>
      <c r="H29" s="79">
        <f>IF(D29&lt;&gt;"",MAX(C29:D29)-MIN(C29:D29),"")</f>
        <v>57</v>
      </c>
      <c r="I29" s="80">
        <v>14</v>
      </c>
      <c r="J29" s="27">
        <f>MIN(C29:D29)</f>
        <v>171</v>
      </c>
    </row>
    <row r="30" spans="1:10" ht="12" customHeight="1">
      <c r="A30" s="67">
        <v>24</v>
      </c>
      <c r="B30" s="75" t="s">
        <v>35</v>
      </c>
      <c r="C30" s="76">
        <v>189</v>
      </c>
      <c r="D30" s="76">
        <v>200</v>
      </c>
      <c r="E30" s="77">
        <f>SUM(C30:D30)</f>
        <v>389</v>
      </c>
      <c r="F30" s="78">
        <f>AVERAGE(C30:D30)</f>
        <v>194.5</v>
      </c>
      <c r="G30" s="79">
        <f>MAX(C30:D30)</f>
        <v>200</v>
      </c>
      <c r="H30" s="79">
        <f>IF(D30&lt;&gt;"",MAX(C30:D30)-MIN(C30:D30),"")</f>
        <v>11</v>
      </c>
      <c r="I30" s="80">
        <v>15</v>
      </c>
      <c r="J30" s="27">
        <f>MIN(C30:D30)</f>
        <v>189</v>
      </c>
    </row>
    <row r="31" spans="1:10" ht="12" customHeight="1">
      <c r="A31" s="67">
        <v>14</v>
      </c>
      <c r="B31" s="75" t="s">
        <v>25</v>
      </c>
      <c r="C31" s="76">
        <v>154</v>
      </c>
      <c r="D31" s="76">
        <v>217</v>
      </c>
      <c r="E31" s="77">
        <f>SUM(C31:D31)</f>
        <v>371</v>
      </c>
      <c r="F31" s="78">
        <f>AVERAGE(C31:D31)</f>
        <v>185.5</v>
      </c>
      <c r="G31" s="79">
        <f>MAX(C31:D31)</f>
        <v>217</v>
      </c>
      <c r="H31" s="79">
        <f>IF(D31&lt;&gt;"",MAX(C31:D31)-MIN(C31:D31),"")</f>
        <v>63</v>
      </c>
      <c r="I31" s="80">
        <v>16</v>
      </c>
      <c r="J31" s="27">
        <f>MIN(C31:D31)</f>
        <v>154</v>
      </c>
    </row>
    <row r="32" spans="1:10" ht="12" customHeight="1">
      <c r="A32" s="67">
        <v>10</v>
      </c>
      <c r="B32" s="75" t="s">
        <v>21</v>
      </c>
      <c r="C32" s="76">
        <v>190</v>
      </c>
      <c r="D32" s="76">
        <v>156</v>
      </c>
      <c r="E32" s="77">
        <f>SUM(C32:D32)</f>
        <v>346</v>
      </c>
      <c r="F32" s="78">
        <f>AVERAGE(C32:D32)</f>
        <v>173</v>
      </c>
      <c r="G32" s="79">
        <f>MAX(C32:D32)</f>
        <v>190</v>
      </c>
      <c r="H32" s="79">
        <f>IF(D32&lt;&gt;"",MAX(C32:D32)-MIN(C32:D32),"")</f>
        <v>34</v>
      </c>
      <c r="I32" s="80">
        <v>17</v>
      </c>
      <c r="J32" s="27">
        <f>MIN(C32:D32)</f>
        <v>156</v>
      </c>
    </row>
    <row r="33" spans="1:10" ht="12" customHeight="1">
      <c r="A33" s="67">
        <v>17</v>
      </c>
      <c r="B33" s="75" t="s">
        <v>28</v>
      </c>
      <c r="C33" s="76">
        <v>175</v>
      </c>
      <c r="D33" s="76">
        <v>158</v>
      </c>
      <c r="E33" s="77">
        <f>SUM(C33:D33)</f>
        <v>333</v>
      </c>
      <c r="F33" s="78">
        <f>AVERAGE(C33:D33)</f>
        <v>166.5</v>
      </c>
      <c r="G33" s="79">
        <f>MAX(C33:D33)</f>
        <v>175</v>
      </c>
      <c r="H33" s="79">
        <f>IF(D33&lt;&gt;"",MAX(C33:D33)-MIN(C33:D33),"")</f>
        <v>17</v>
      </c>
      <c r="I33" s="80">
        <v>18</v>
      </c>
      <c r="J33" s="27">
        <f>MIN(C33:D33)</f>
        <v>158</v>
      </c>
    </row>
    <row r="34" spans="1:9" ht="12.75">
      <c r="A34" s="3"/>
      <c r="B34" s="83"/>
      <c r="C34" s="3"/>
      <c r="D34" s="3"/>
      <c r="E34" s="3"/>
      <c r="F34" s="3"/>
      <c r="G34" s="3"/>
      <c r="H34" s="3"/>
      <c r="I34" s="3"/>
    </row>
    <row r="35" spans="1:9" ht="12" customHeight="1">
      <c r="A35" s="67"/>
      <c r="B35" s="71" t="s">
        <v>5</v>
      </c>
      <c r="C35" s="84">
        <v>11</v>
      </c>
      <c r="D35" s="85">
        <v>12</v>
      </c>
      <c r="E35" s="70" t="s">
        <v>6</v>
      </c>
      <c r="F35" s="71" t="s">
        <v>7</v>
      </c>
      <c r="G35" s="71" t="s">
        <v>8</v>
      </c>
      <c r="H35" s="71" t="s">
        <v>9</v>
      </c>
      <c r="I35" s="70" t="s">
        <v>10</v>
      </c>
    </row>
    <row r="36" spans="1:10" ht="12" customHeight="1">
      <c r="A36" s="67">
        <v>4</v>
      </c>
      <c r="B36" s="75" t="s">
        <v>15</v>
      </c>
      <c r="C36" s="76">
        <v>279</v>
      </c>
      <c r="D36" s="76">
        <v>239</v>
      </c>
      <c r="E36" s="77">
        <f>SUM(C36:D36)</f>
        <v>518</v>
      </c>
      <c r="F36" s="78">
        <f>AVERAGE(C36:D36)</f>
        <v>259</v>
      </c>
      <c r="G36" s="79">
        <f>MAX(C36:D36)</f>
        <v>279</v>
      </c>
      <c r="H36" s="79">
        <f>IF(D36&lt;&gt;"",MAX(C36:D36)-MIN(C36:D36),"")</f>
        <v>40</v>
      </c>
      <c r="I36" s="80">
        <v>1</v>
      </c>
      <c r="J36" s="27">
        <f>MIN(C36:D36)</f>
        <v>239</v>
      </c>
    </row>
    <row r="37" spans="1:10" ht="12" customHeight="1">
      <c r="A37" s="67">
        <v>2</v>
      </c>
      <c r="B37" s="75" t="s">
        <v>13</v>
      </c>
      <c r="C37" s="76">
        <v>227</v>
      </c>
      <c r="D37" s="76">
        <v>269</v>
      </c>
      <c r="E37" s="77">
        <f>SUM(C37:D37)</f>
        <v>496</v>
      </c>
      <c r="F37" s="78">
        <f>AVERAGE(C37:D37)</f>
        <v>248</v>
      </c>
      <c r="G37" s="79">
        <f>MAX(C37:D37)</f>
        <v>269</v>
      </c>
      <c r="H37" s="79">
        <f>IF(D37&lt;&gt;"",MAX(C37:D37)-MIN(C37:D37),"")</f>
        <v>42</v>
      </c>
      <c r="I37" s="80">
        <v>2</v>
      </c>
      <c r="J37" s="27">
        <f>MIN(C37:D37)</f>
        <v>227</v>
      </c>
    </row>
    <row r="38" spans="1:10" ht="12" customHeight="1">
      <c r="A38" s="67">
        <v>7</v>
      </c>
      <c r="B38" s="75" t="s">
        <v>18</v>
      </c>
      <c r="C38" s="76">
        <v>236</v>
      </c>
      <c r="D38" s="76">
        <v>229</v>
      </c>
      <c r="E38" s="77">
        <f>SUM(C38:D38)</f>
        <v>465</v>
      </c>
      <c r="F38" s="78">
        <f>AVERAGE(C38:D38)</f>
        <v>232.5</v>
      </c>
      <c r="G38" s="79">
        <f>MAX(C38:D38)</f>
        <v>236</v>
      </c>
      <c r="H38" s="79">
        <f>IF(D38&lt;&gt;"",MAX(C38:D38)-MIN(C38:D38),"")</f>
        <v>7</v>
      </c>
      <c r="I38" s="80">
        <v>3</v>
      </c>
      <c r="J38" s="27">
        <f>MIN(C38:D38)</f>
        <v>229</v>
      </c>
    </row>
    <row r="39" spans="1:10" ht="12" customHeight="1">
      <c r="A39" s="67">
        <v>11</v>
      </c>
      <c r="B39" s="81" t="s">
        <v>22</v>
      </c>
      <c r="C39" s="76">
        <v>209</v>
      </c>
      <c r="D39" s="76">
        <v>239</v>
      </c>
      <c r="E39" s="77">
        <f>SUM(C39:D39)</f>
        <v>448</v>
      </c>
      <c r="F39" s="78">
        <f>AVERAGE(C39:D39)</f>
        <v>224</v>
      </c>
      <c r="G39" s="79">
        <f>MAX(C39:D39)</f>
        <v>239</v>
      </c>
      <c r="H39" s="79">
        <f>IF(D39&lt;&gt;"",MAX(C39:D39)-MIN(C39:D39),"")</f>
        <v>30</v>
      </c>
      <c r="I39" s="80">
        <v>4</v>
      </c>
      <c r="J39" s="27">
        <f>MIN(C39:D39)</f>
        <v>209</v>
      </c>
    </row>
    <row r="40" spans="1:10" ht="12" customHeight="1">
      <c r="A40" s="67">
        <v>1</v>
      </c>
      <c r="B40" s="75" t="s">
        <v>12</v>
      </c>
      <c r="C40" s="76">
        <v>263</v>
      </c>
      <c r="D40" s="76">
        <v>184</v>
      </c>
      <c r="E40" s="77">
        <f>SUM(C40:D40)</f>
        <v>447</v>
      </c>
      <c r="F40" s="78">
        <f>AVERAGE(C40:D40)</f>
        <v>223.5</v>
      </c>
      <c r="G40" s="79">
        <f>MAX(C40:D40)</f>
        <v>263</v>
      </c>
      <c r="H40" s="79">
        <f>IF(D40&lt;&gt;"",MAX(C40:D40)-MIN(C40:D40),"")</f>
        <v>79</v>
      </c>
      <c r="I40" s="80">
        <v>5</v>
      </c>
      <c r="J40" s="27">
        <f>MIN(C40:D40)</f>
        <v>184</v>
      </c>
    </row>
    <row r="41" spans="1:10" ht="12" customHeight="1">
      <c r="A41" s="67">
        <v>5</v>
      </c>
      <c r="B41" s="75" t="s">
        <v>16</v>
      </c>
      <c r="C41" s="76">
        <v>209</v>
      </c>
      <c r="D41" s="76">
        <v>236</v>
      </c>
      <c r="E41" s="77">
        <f>SUM(C41:D41)</f>
        <v>445</v>
      </c>
      <c r="F41" s="78">
        <f>AVERAGE(C41:D41)</f>
        <v>222.5</v>
      </c>
      <c r="G41" s="79">
        <f>MAX(C41:D41)</f>
        <v>236</v>
      </c>
      <c r="H41" s="79">
        <f>IF(D41&lt;&gt;"",MAX(C41:D41)-MIN(C41:D41),"")</f>
        <v>27</v>
      </c>
      <c r="I41" s="80">
        <v>6</v>
      </c>
      <c r="J41" s="27">
        <f>MIN(C41:D41)</f>
        <v>209</v>
      </c>
    </row>
    <row r="42" spans="1:10" ht="12" customHeight="1">
      <c r="A42" s="67">
        <v>12</v>
      </c>
      <c r="B42" s="75" t="s">
        <v>23</v>
      </c>
      <c r="C42" s="76">
        <v>248</v>
      </c>
      <c r="D42" s="76">
        <v>192</v>
      </c>
      <c r="E42" s="77">
        <f>SUM(C42:D42)</f>
        <v>440</v>
      </c>
      <c r="F42" s="78">
        <f>AVERAGE(C42:D42)</f>
        <v>220</v>
      </c>
      <c r="G42" s="79">
        <f>MAX(C42:D42)</f>
        <v>248</v>
      </c>
      <c r="H42" s="79">
        <f>IF(D42&lt;&gt;"",MAX(C42:D42)-MIN(C42:D42),"")</f>
        <v>56</v>
      </c>
      <c r="I42" s="80">
        <v>7</v>
      </c>
      <c r="J42" s="27">
        <f>MIN(C42:D42)</f>
        <v>192</v>
      </c>
    </row>
    <row r="43" spans="1:10" ht="12" customHeight="1">
      <c r="A43" s="67">
        <v>15</v>
      </c>
      <c r="B43" s="75" t="s">
        <v>26</v>
      </c>
      <c r="C43" s="76">
        <v>226</v>
      </c>
      <c r="D43" s="76">
        <v>208</v>
      </c>
      <c r="E43" s="77">
        <f>SUM(C43:D43)</f>
        <v>434</v>
      </c>
      <c r="F43" s="78">
        <f>AVERAGE(C43:D43)</f>
        <v>217</v>
      </c>
      <c r="G43" s="79">
        <f>MAX(C43:D43)</f>
        <v>226</v>
      </c>
      <c r="H43" s="79">
        <f>IF(D43&lt;&gt;"",MAX(C43:D43)-MIN(C43:D43),"")</f>
        <v>18</v>
      </c>
      <c r="I43" s="80">
        <v>8</v>
      </c>
      <c r="J43" s="27">
        <f>MIN(C43:D43)</f>
        <v>208</v>
      </c>
    </row>
    <row r="44" spans="1:10" ht="12" customHeight="1">
      <c r="A44" s="67">
        <v>9</v>
      </c>
      <c r="B44" s="75" t="s">
        <v>20</v>
      </c>
      <c r="C44" s="76">
        <v>194</v>
      </c>
      <c r="D44" s="76">
        <v>238</v>
      </c>
      <c r="E44" s="77">
        <f>SUM(C44:D44)</f>
        <v>432</v>
      </c>
      <c r="F44" s="78">
        <f>AVERAGE(C44:D44)</f>
        <v>216</v>
      </c>
      <c r="G44" s="79">
        <f>MAX(C44:D44)</f>
        <v>238</v>
      </c>
      <c r="H44" s="79">
        <f>IF(D44&lt;&gt;"",MAX(C44:D44)-MIN(C44:D44),"")</f>
        <v>44</v>
      </c>
      <c r="I44" s="80">
        <v>9</v>
      </c>
      <c r="J44" s="27">
        <f>MIN(C44:D44)</f>
        <v>194</v>
      </c>
    </row>
    <row r="45" spans="1:10" ht="12" customHeight="1">
      <c r="A45" s="67">
        <v>13</v>
      </c>
      <c r="B45" s="75" t="s">
        <v>24</v>
      </c>
      <c r="C45" s="76">
        <v>204</v>
      </c>
      <c r="D45" s="76">
        <v>193</v>
      </c>
      <c r="E45" s="77">
        <f>SUM(C45:D45)</f>
        <v>397</v>
      </c>
      <c r="F45" s="78">
        <f>AVERAGE(C45:D45)</f>
        <v>198.5</v>
      </c>
      <c r="G45" s="79">
        <f>MAX(C45:D45)</f>
        <v>204</v>
      </c>
      <c r="H45" s="79">
        <f>IF(D45&lt;&gt;"",MAX(C45:D45)-MIN(C45:D45),"")</f>
        <v>11</v>
      </c>
      <c r="I45" s="80">
        <v>10</v>
      </c>
      <c r="J45" s="27">
        <f>MIN(C45:D45)</f>
        <v>193</v>
      </c>
    </row>
    <row r="46" spans="1:10" ht="12" customHeight="1">
      <c r="A46" s="67">
        <v>3</v>
      </c>
      <c r="B46" s="75" t="s">
        <v>14</v>
      </c>
      <c r="C46" s="76">
        <v>174</v>
      </c>
      <c r="D46" s="76">
        <v>197</v>
      </c>
      <c r="E46" s="77">
        <f>SUM(C46:D46)</f>
        <v>371</v>
      </c>
      <c r="F46" s="78">
        <f>AVERAGE(C46:D46)</f>
        <v>185.5</v>
      </c>
      <c r="G46" s="79">
        <f>MAX(C46:D46)</f>
        <v>197</v>
      </c>
      <c r="H46" s="79">
        <f>IF(D46&lt;&gt;"",MAX(C46:D46)-MIN(C46:D46),"")</f>
        <v>23</v>
      </c>
      <c r="I46" s="80">
        <v>11</v>
      </c>
      <c r="J46" s="27">
        <f>MIN(C46:D46)</f>
        <v>174</v>
      </c>
    </row>
    <row r="47" spans="1:10" ht="12" customHeight="1">
      <c r="A47" s="67">
        <v>6</v>
      </c>
      <c r="B47" s="75" t="s">
        <v>17</v>
      </c>
      <c r="C47" s="76">
        <v>0</v>
      </c>
      <c r="D47" s="76">
        <v>0</v>
      </c>
      <c r="E47" s="77">
        <f>SUM(C47:D47)</f>
        <v>0</v>
      </c>
      <c r="F47" s="78">
        <f>AVERAGE(C47:D47)</f>
        <v>0</v>
      </c>
      <c r="G47" s="79">
        <f>MAX(C47:D47)</f>
        <v>0</v>
      </c>
      <c r="H47" s="79">
        <f>IF(D47&lt;&gt;"",MAX(C47:D47)-MIN(C47:D47),"")</f>
        <v>0</v>
      </c>
      <c r="I47" s="80">
        <v>12</v>
      </c>
      <c r="J47" s="27">
        <f>MIN(C47:D47)</f>
        <v>0</v>
      </c>
    </row>
  </sheetData>
  <sheetProtection selectLockedCells="1" selectUnlockedCells="1"/>
  <conditionalFormatting sqref="C8:D19">
    <cfRule type="cellIs" priority="1" dxfId="0" operator="equal" stopIfTrue="1">
      <formula>$K8</formula>
    </cfRule>
    <cfRule type="cellIs" priority="2" dxfId="1" operator="equal" stopIfTrue="1">
      <formula>$H8</formula>
    </cfRule>
  </conditionalFormatting>
  <conditionalFormatting sqref="C22:D33">
    <cfRule type="cellIs" priority="3" dxfId="0" operator="equal" stopIfTrue="1">
      <formula>$K22</formula>
    </cfRule>
    <cfRule type="cellIs" priority="4" dxfId="1" operator="equal" stopIfTrue="1">
      <formula>$H22</formula>
    </cfRule>
  </conditionalFormatting>
  <conditionalFormatting sqref="C36:D47">
    <cfRule type="cellIs" priority="5" dxfId="0" operator="equal" stopIfTrue="1">
      <formula>$K36</formula>
    </cfRule>
    <cfRule type="cellIs" priority="6" dxfId="1" operator="equal" stopIfTrue="1">
      <formula>$H36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396384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90" zoomScaleNormal="90" workbookViewId="0" topLeftCell="A1">
      <selection activeCell="F18" sqref="F18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63" t="s">
        <v>44</v>
      </c>
      <c r="D5" s="64"/>
      <c r="E5" s="64"/>
      <c r="Q5" s="5"/>
      <c r="R5" s="5"/>
    </row>
    <row r="6" spans="1:18" ht="24" customHeight="1">
      <c r="A6" s="86"/>
      <c r="D6" s="7" t="s">
        <v>48</v>
      </c>
      <c r="E6" s="7"/>
      <c r="Q6" s="5"/>
      <c r="R6" s="5"/>
    </row>
    <row r="7" spans="1:18" ht="28.5" customHeight="1">
      <c r="A7" s="86"/>
      <c r="D7" s="64"/>
      <c r="E7" s="64"/>
      <c r="F7" s="87" t="s">
        <v>3</v>
      </c>
      <c r="G7" s="88"/>
      <c r="H7" s="87" t="s">
        <v>49</v>
      </c>
      <c r="I7" s="87"/>
      <c r="J7" s="86"/>
      <c r="Q7" s="5"/>
      <c r="R7" s="5"/>
    </row>
    <row r="8" spans="4:18" s="6" customFormat="1" ht="29.25" customHeight="1">
      <c r="D8" s="89"/>
      <c r="E8" s="89"/>
      <c r="F8" s="63"/>
      <c r="G8" s="89"/>
      <c r="H8" s="90"/>
      <c r="I8" s="91"/>
      <c r="J8" s="65"/>
      <c r="Q8" s="8"/>
      <c r="R8" s="8"/>
    </row>
    <row r="9" spans="1:14" s="17" customFormat="1" ht="14.25" customHeight="1">
      <c r="A9" s="92"/>
      <c r="B9" s="93" t="s">
        <v>5</v>
      </c>
      <c r="C9" s="94">
        <v>11</v>
      </c>
      <c r="D9" s="95">
        <v>12</v>
      </c>
      <c r="E9" s="96">
        <v>13</v>
      </c>
      <c r="F9" s="94">
        <v>14</v>
      </c>
      <c r="G9" s="14" t="s">
        <v>6</v>
      </c>
      <c r="H9" s="97" t="s">
        <v>7</v>
      </c>
      <c r="I9" s="97" t="s">
        <v>8</v>
      </c>
      <c r="J9" s="97" t="s">
        <v>9</v>
      </c>
      <c r="K9" s="14" t="s">
        <v>10</v>
      </c>
      <c r="L9" s="15" t="s">
        <v>46</v>
      </c>
      <c r="M9" s="15" t="s">
        <v>47</v>
      </c>
      <c r="N9" s="16"/>
    </row>
    <row r="10" spans="1:14" s="17" customFormat="1" ht="14.25" customHeight="1">
      <c r="A10" s="67">
        <v>2</v>
      </c>
      <c r="B10" s="75" t="s">
        <v>13</v>
      </c>
      <c r="C10" s="76">
        <v>227</v>
      </c>
      <c r="D10" s="76">
        <v>269</v>
      </c>
      <c r="E10" s="98">
        <v>210</v>
      </c>
      <c r="F10" s="99">
        <v>298</v>
      </c>
      <c r="G10" s="55">
        <f>SUM(C10:F10)</f>
        <v>1004</v>
      </c>
      <c r="H10" s="56">
        <f>AVERAGE(C10:F10)</f>
        <v>251</v>
      </c>
      <c r="I10" s="57">
        <f>MAX(C10:F10)</f>
        <v>298</v>
      </c>
      <c r="J10" s="57">
        <f>IF(D10&lt;&gt;"",MAX(C10:F10)-MIN(C10:F10),"")</f>
        <v>88</v>
      </c>
      <c r="K10" s="26">
        <v>1</v>
      </c>
      <c r="L10" s="27">
        <f>MIN(C10:D10)</f>
        <v>227</v>
      </c>
      <c r="M10" s="28">
        <f>MIN(C10:D10)</f>
        <v>227</v>
      </c>
      <c r="N10" s="16"/>
    </row>
    <row r="11" spans="1:14" s="17" customFormat="1" ht="14.25" customHeight="1">
      <c r="A11" s="67">
        <v>4</v>
      </c>
      <c r="B11" s="75" t="s">
        <v>15</v>
      </c>
      <c r="C11" s="76">
        <v>279</v>
      </c>
      <c r="D11" s="76">
        <v>239</v>
      </c>
      <c r="E11" s="98">
        <v>234</v>
      </c>
      <c r="F11" s="99">
        <v>196</v>
      </c>
      <c r="G11" s="55">
        <f>SUM(C11:F11)</f>
        <v>948</v>
      </c>
      <c r="H11" s="56">
        <f>AVERAGE(C11:F11)</f>
        <v>237</v>
      </c>
      <c r="I11" s="57">
        <f>MAX(C11:F11)</f>
        <v>279</v>
      </c>
      <c r="J11" s="57">
        <f>IF(D11&lt;&gt;"",MAX(C11:F11)-MIN(C11:F11),"")</f>
        <v>83</v>
      </c>
      <c r="K11" s="26">
        <v>2</v>
      </c>
      <c r="L11" s="27">
        <f>MIN(C11:D11)</f>
        <v>239</v>
      </c>
      <c r="M11" s="28">
        <f>MIN(C11:D11)</f>
        <v>239</v>
      </c>
      <c r="N11" s="16"/>
    </row>
    <row r="12" spans="1:14" s="17" customFormat="1" ht="14.25" customHeight="1">
      <c r="A12" s="67">
        <v>5</v>
      </c>
      <c r="B12" s="75" t="s">
        <v>16</v>
      </c>
      <c r="C12" s="76">
        <v>209</v>
      </c>
      <c r="D12" s="76">
        <v>236</v>
      </c>
      <c r="E12" s="98">
        <v>234</v>
      </c>
      <c r="F12" s="99">
        <v>235</v>
      </c>
      <c r="G12" s="55">
        <f>SUM(C12:F12)</f>
        <v>914</v>
      </c>
      <c r="H12" s="56">
        <f>AVERAGE(C12:F12)</f>
        <v>228.5</v>
      </c>
      <c r="I12" s="57">
        <f>MAX(C12:F12)</f>
        <v>236</v>
      </c>
      <c r="J12" s="57">
        <f>IF(D12&lt;&gt;"",MAX(C12:F12)-MIN(C12:F12),"")</f>
        <v>27</v>
      </c>
      <c r="K12" s="26">
        <v>3</v>
      </c>
      <c r="L12" s="27">
        <f>MIN(C12:D12)</f>
        <v>209</v>
      </c>
      <c r="M12" s="28">
        <f>MIN(C12:D12)</f>
        <v>209</v>
      </c>
      <c r="N12" s="16"/>
    </row>
    <row r="13" spans="1:14" s="17" customFormat="1" ht="14.25" customHeight="1">
      <c r="A13" s="67">
        <v>1</v>
      </c>
      <c r="B13" s="75" t="s">
        <v>12</v>
      </c>
      <c r="C13" s="76">
        <v>263</v>
      </c>
      <c r="D13" s="76">
        <v>184</v>
      </c>
      <c r="E13" s="99">
        <v>202</v>
      </c>
      <c r="F13" s="53">
        <v>239</v>
      </c>
      <c r="G13" s="55">
        <f>SUM(C13:F13)</f>
        <v>888</v>
      </c>
      <c r="H13" s="56">
        <f>AVERAGE(C13:F13)</f>
        <v>222</v>
      </c>
      <c r="I13" s="57">
        <f>MAX(C13:F13)</f>
        <v>263</v>
      </c>
      <c r="J13" s="57">
        <f>IF(D13&lt;&gt;"",MAX(C13:F13)-MIN(C13:F13),"")</f>
        <v>79</v>
      </c>
      <c r="K13" s="26">
        <v>4</v>
      </c>
      <c r="L13" s="27">
        <f>MIN(C13:D13)</f>
        <v>184</v>
      </c>
      <c r="M13" s="28">
        <f>MIN(C13:D13)</f>
        <v>184</v>
      </c>
      <c r="N13" s="16"/>
    </row>
    <row r="14" spans="1:14" s="17" customFormat="1" ht="14.25" customHeight="1">
      <c r="A14" s="67">
        <v>11</v>
      </c>
      <c r="B14" s="81" t="s">
        <v>22</v>
      </c>
      <c r="C14" s="76">
        <v>209</v>
      </c>
      <c r="D14" s="76">
        <v>239</v>
      </c>
      <c r="E14" s="98">
        <v>248</v>
      </c>
      <c r="F14" s="99">
        <v>185</v>
      </c>
      <c r="G14" s="55">
        <f>SUM(C14:F14)</f>
        <v>881</v>
      </c>
      <c r="H14" s="56">
        <f>AVERAGE(C14:F14)</f>
        <v>220.25</v>
      </c>
      <c r="I14" s="57">
        <f>MAX(C14:F14)</f>
        <v>248</v>
      </c>
      <c r="J14" s="57">
        <f>IF(D14&lt;&gt;"",MAX(C14:F14)-MIN(C14:F14),"")</f>
        <v>63</v>
      </c>
      <c r="K14" s="26">
        <v>5</v>
      </c>
      <c r="L14" s="27">
        <f>MIN(C14:D14)</f>
        <v>209</v>
      </c>
      <c r="M14" s="28">
        <f>MIN(C14:D14)</f>
        <v>209</v>
      </c>
      <c r="N14" s="16"/>
    </row>
    <row r="15" spans="1:14" s="17" customFormat="1" ht="14.25" customHeight="1">
      <c r="A15" s="67">
        <v>7</v>
      </c>
      <c r="B15" s="75" t="s">
        <v>18</v>
      </c>
      <c r="C15" s="76">
        <v>236</v>
      </c>
      <c r="D15" s="76">
        <v>229</v>
      </c>
      <c r="E15" s="98">
        <v>179</v>
      </c>
      <c r="F15" s="99">
        <v>192</v>
      </c>
      <c r="G15" s="55">
        <f>SUM(C15:F15)</f>
        <v>836</v>
      </c>
      <c r="H15" s="56">
        <f>AVERAGE(C15:F15)</f>
        <v>209</v>
      </c>
      <c r="I15" s="57">
        <f>MAX(C15:F15)</f>
        <v>236</v>
      </c>
      <c r="J15" s="57">
        <f>IF(D15&lt;&gt;"",MAX(C15:F15)-MIN(C15:F15),"")</f>
        <v>57</v>
      </c>
      <c r="K15" s="26">
        <v>6</v>
      </c>
      <c r="L15" s="27">
        <f>MIN(C15:D15)</f>
        <v>229</v>
      </c>
      <c r="M15" s="28">
        <f>MIN(C15:D15)</f>
        <v>229</v>
      </c>
      <c r="N15" s="16"/>
    </row>
    <row r="31" ht="12.75">
      <c r="C31" s="100"/>
    </row>
  </sheetData>
  <sheetProtection selectLockedCells="1" selectUnlockedCells="1"/>
  <conditionalFormatting sqref="E10:F15">
    <cfRule type="cellIs" priority="1" dxfId="0" operator="equal" stopIfTrue="1">
      <formula>$L10</formula>
    </cfRule>
    <cfRule type="cellIs" priority="2" dxfId="1" operator="equal" stopIfTrue="1">
      <formula>$I10</formula>
    </cfRule>
  </conditionalFormatting>
  <conditionalFormatting sqref="C10:D15">
    <cfRule type="cellIs" priority="3" dxfId="0" operator="equal" stopIfTrue="1">
      <formula>$K10</formula>
    </cfRule>
    <cfRule type="cellIs" priority="4" dxfId="1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396383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2016-09-13T12:27:05Z</dcterms:modified>
  <cp:category/>
  <cp:version/>
  <cp:contentType/>
  <cp:contentStatus/>
  <cp:revision>3</cp:revision>
</cp:coreProperties>
</file>